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xr:revisionPtr revIDLastSave="0" documentId="13_ncr:1_{ECE5851D-949F-44FB-8EED-286C7C29F670}" xr6:coauthVersionLast="36" xr6:coauthVersionMax="36" xr10:uidLastSave="{00000000-0000-0000-0000-000000000000}"/>
  <bookViews>
    <workbookView xWindow="0" yWindow="0" windowWidth="18750" windowHeight="8660" xr2:uid="{689E2298-676B-4B77-8909-A8EC02CAEBDF}"/>
  </bookViews>
  <sheets>
    <sheet name="Sheet1" sheetId="1" r:id="rId1"/>
  </sheets>
  <definedNames>
    <definedName name="_xlnm.Print_Area" localSheetId="0">Sheet1!$A$1:$K$106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06" i="1" s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5" i="1"/>
  <c r="I4" i="1"/>
  <c r="I3" i="1"/>
  <c r="H106" i="1" l="1"/>
</calcChain>
</file>

<file path=xl/sharedStrings.xml><?xml version="1.0" encoding="utf-8"?>
<sst xmlns="http://schemas.openxmlformats.org/spreadsheetml/2006/main" count="504" uniqueCount="200">
  <si>
    <t>Dept.</t>
  </si>
  <si>
    <t>Item #</t>
  </si>
  <si>
    <t>Qty.</t>
  </si>
  <si>
    <t>Catalog #</t>
  </si>
  <si>
    <t>UOM</t>
  </si>
  <si>
    <t>Description</t>
  </si>
  <si>
    <t>Vendor Brand</t>
  </si>
  <si>
    <t>MLS</t>
  </si>
  <si>
    <t>19-130-1597B</t>
  </si>
  <si>
    <t>19-130-1597C</t>
  </si>
  <si>
    <t>19-130-1597D</t>
  </si>
  <si>
    <t>19-130-1597A</t>
  </si>
  <si>
    <t>19-130-1597E</t>
  </si>
  <si>
    <t>06-670-40</t>
  </si>
  <si>
    <t>14-827-63</t>
  </si>
  <si>
    <t>12-544-1</t>
  </si>
  <si>
    <t>22-050-235</t>
  </si>
  <si>
    <t>14-961-26</t>
  </si>
  <si>
    <t>case</t>
  </si>
  <si>
    <t>pack</t>
  </si>
  <si>
    <t>Case</t>
  </si>
  <si>
    <t>Fisherpowder free gloves small 10bx/cs</t>
  </si>
  <si>
    <t>Fishesr powder free gloves med 10bx/cs</t>
  </si>
  <si>
    <t>Fisherpowder free gloveslarge  10 bx/cs</t>
  </si>
  <si>
    <t>Fishesr powder free gloves XS 10bx/cs</t>
  </si>
  <si>
    <t>Fisherbrand powder-free gloves 10bx/cs</t>
  </si>
  <si>
    <t>Bloodbloc biohazard liner</t>
  </si>
  <si>
    <t>Sharps container 1 gallon fisher 32/cs</t>
  </si>
  <si>
    <t>Plain glass micro slide Fisher finest</t>
  </si>
  <si>
    <t>Coverslip glass 22 x 22  10 box/case</t>
  </si>
  <si>
    <t>Testtube glass  12 x 75  4 box/case</t>
  </si>
  <si>
    <t>Fisher</t>
  </si>
  <si>
    <t>23-666-113</t>
  </si>
  <si>
    <t>each</t>
  </si>
  <si>
    <t>Amylase Reagent Pointe ScientificA7564120</t>
  </si>
  <si>
    <t>TOSOH HbA1c ST AIA control set #0025418</t>
  </si>
  <si>
    <t>McKesson</t>
  </si>
  <si>
    <t>TOSOH Substrate assay AIA #0020968</t>
  </si>
  <si>
    <t>09-P31-25</t>
  </si>
  <si>
    <t>box</t>
  </si>
  <si>
    <t>iStat Chem 8 catridges  09P3125   25/box</t>
  </si>
  <si>
    <t>Mckesson</t>
  </si>
  <si>
    <t>ISE Std 1 1220001717 Horiba  280 ml/btle</t>
  </si>
  <si>
    <t>HDL calibrator Horiba 1220001647</t>
  </si>
  <si>
    <t>SB-P350-50</t>
  </si>
  <si>
    <t>kit</t>
  </si>
  <si>
    <t>Glycohemoglobin Stanbio Prefil test # P350</t>
  </si>
  <si>
    <t>23-666-235</t>
  </si>
  <si>
    <t>Creatinine Std Point Scientific C7513std</t>
  </si>
  <si>
    <t>97000HS</t>
  </si>
  <si>
    <t>Biosite Triage Cardiac Panel 25/pk</t>
  </si>
  <si>
    <t>Etching CP  Horiba    1220001769</t>
  </si>
  <si>
    <t>A11A01971</t>
  </si>
  <si>
    <t>ISE Cleaner Horiba A11A1971</t>
  </si>
  <si>
    <t>Amylase CP Horiba  1220001628</t>
  </si>
  <si>
    <t>23-666-287</t>
  </si>
  <si>
    <t>GlucoseReagent Ponit Scientific    1 liter G75211L</t>
  </si>
  <si>
    <t>Each</t>
  </si>
  <si>
    <t xml:space="preserve"> ALBUMIN CP BROMOCRESOL GRN Horiba</t>
  </si>
  <si>
    <t>Horiba ALT reagent</t>
  </si>
  <si>
    <t>Horiba Creatinine reagent</t>
  </si>
  <si>
    <t>Horiba Uric Acid reagent</t>
  </si>
  <si>
    <t>Horiba Triglyceride reagent</t>
  </si>
  <si>
    <t>Horiba Cholestrol reagent</t>
  </si>
  <si>
    <t>Horiba HDL direct reagent</t>
  </si>
  <si>
    <t>Horiba pentra deproteinizer solution CP</t>
  </si>
  <si>
    <t>ISE Standard 2 ABX Pentra 100 mL</t>
  </si>
  <si>
    <t xml:space="preserve">ISE Reference Solution ABX Pentra 100mL </t>
  </si>
  <si>
    <t>PK</t>
  </si>
  <si>
    <t>TOSOH bHCG reagent 100 test cups per pack</t>
  </si>
  <si>
    <t>Horiba Total Biliruben reagent</t>
  </si>
  <si>
    <t>Horiba direct biliruben reagent</t>
  </si>
  <si>
    <t>B75761L</t>
  </si>
  <si>
    <t>Pointe Scientific Total Biliruben Reagents</t>
  </si>
  <si>
    <t>T7528STD</t>
  </si>
  <si>
    <t>Total Protein Standard- Pointe scientific general chemistry standard</t>
  </si>
  <si>
    <t>23-666-277</t>
  </si>
  <si>
    <t>Glucose Standard - Pointe Scientific</t>
  </si>
  <si>
    <t>23-666-198</t>
  </si>
  <si>
    <t>Cholesterol Standard - Pointe Scientific</t>
  </si>
  <si>
    <t>23-666-088</t>
  </si>
  <si>
    <t>ALT (SGPT) Liquid Reagents Pointe Scientific</t>
  </si>
  <si>
    <t>22-544-232</t>
  </si>
  <si>
    <t>LeukoChek Leukocte test kit  50/pk</t>
  </si>
  <si>
    <t>80087-320</t>
  </si>
  <si>
    <t>Sickle cell kit ASI 200100      100/kit</t>
  </si>
  <si>
    <t>VWR</t>
  </si>
  <si>
    <t>NC9718282</t>
  </si>
  <si>
    <t>Fetal Stain 'Sure Tech" #ST101-A</t>
  </si>
  <si>
    <t>Sysmex XS series Cellpack EPK 10 L</t>
  </si>
  <si>
    <t>Sysmex XS SeriesStromalyser 4DL(FFD)</t>
  </si>
  <si>
    <t>Sysmex XS series Stromalyser 4DS(FFS)</t>
  </si>
  <si>
    <t>Sysmex XS Series Sulfolyser (SLS)</t>
  </si>
  <si>
    <t>22-600-100</t>
  </si>
  <si>
    <t>INCYTO C-Chip disposable Hemacyometer</t>
  </si>
  <si>
    <t>22-601-002</t>
  </si>
  <si>
    <t>Cuvettes for Hemocue Hb201+ 100/pack</t>
  </si>
  <si>
    <t>10-354</t>
  </si>
  <si>
    <t>Single Cytology Funnel Fisherbrand for Cytospin</t>
  </si>
  <si>
    <t> 22030410</t>
  </si>
  <si>
    <t>Pack</t>
  </si>
  <si>
    <t>Filter cards for Shandon Cytospin</t>
  </si>
  <si>
    <t>Slide, microscope plain glass 3"x1"</t>
  </si>
  <si>
    <t>B240918</t>
  </si>
  <si>
    <t>BD  Streptocard Enzyme Latex test kit</t>
  </si>
  <si>
    <t>L4392209</t>
  </si>
  <si>
    <t>LIM broth BBL 292209   10/pk</t>
  </si>
  <si>
    <t>R-21112</t>
  </si>
  <si>
    <t>Bacticard Strep   LAP,PYR,Esculin  25/pl</t>
  </si>
  <si>
    <t>R21132</t>
  </si>
  <si>
    <t>B30886</t>
  </si>
  <si>
    <t>Novobiocin  disk 5 u  BD BBL 50/cartridge</t>
  </si>
  <si>
    <t>R10310</t>
  </si>
  <si>
    <t>Thayer martin, Mod Jembec plate 10/pk</t>
  </si>
  <si>
    <t>R21121</t>
  </si>
  <si>
    <t>Cattarhalis disk  Remel   25/pk</t>
  </si>
  <si>
    <t>90006-528</t>
  </si>
  <si>
    <t>V Agar (for G. vaginalis) 10/pk</t>
  </si>
  <si>
    <t>B21261X</t>
  </si>
  <si>
    <t>Tyrptic Soy agar w/5% sheep Bl 100/cs</t>
  </si>
  <si>
    <t>B21169x</t>
  </si>
  <si>
    <t>Choc II agar   20/pk</t>
  </si>
  <si>
    <t>23-769-301</t>
  </si>
  <si>
    <t>SDL 351 Acid Fast control slides 50/pk</t>
  </si>
  <si>
    <t>bottle</t>
  </si>
  <si>
    <t>B31650</t>
  </si>
  <si>
    <t>Cefinase b-lactamase disc BD BBL 50/cart</t>
  </si>
  <si>
    <t>B97890X</t>
  </si>
  <si>
    <t>Hemo ID quad plate(BBL 297890) 10/pk</t>
  </si>
  <si>
    <t>90003-658</t>
  </si>
  <si>
    <t>Oxidase dropper  BD# 261181  50/box</t>
  </si>
  <si>
    <t>22-674-073</t>
  </si>
  <si>
    <t>PYR disc w/reagent 25/pk</t>
  </si>
  <si>
    <t>R40057</t>
  </si>
  <si>
    <t>Remel Gram Iodine 5 bottles/pack</t>
  </si>
  <si>
    <t>R40075</t>
  </si>
  <si>
    <t>R40079</t>
  </si>
  <si>
    <t>Safranin 1 gallon</t>
  </si>
  <si>
    <t>Crystal Violet 1 gallon</t>
  </si>
  <si>
    <t>22-024-008</t>
  </si>
  <si>
    <t xml:space="preserve">Smiths Safety Blood Collection Needle  </t>
  </si>
  <si>
    <t>02-683-101</t>
  </si>
  <si>
    <t>Needles, vacutainer BD368607</t>
  </si>
  <si>
    <t>14-821-23</t>
  </si>
  <si>
    <t>needle 21 G 1 in. luer lock 305764</t>
  </si>
  <si>
    <t>B364880</t>
  </si>
  <si>
    <t>Blood transfer devise 364880</t>
  </si>
  <si>
    <t xml:space="preserve">Fisher </t>
  </si>
  <si>
    <t>02-688-60</t>
  </si>
  <si>
    <t xml:space="preserve">Luer lok access device BD 364902 </t>
  </si>
  <si>
    <t xml:space="preserve">02-669-33 </t>
  </si>
  <si>
    <t>Lavendar EDTA BD Microtainer Tubes</t>
  </si>
  <si>
    <t xml:space="preserve">14-823-16D </t>
  </si>
  <si>
    <t>BD 5mL Luer Lock syringes</t>
  </si>
  <si>
    <t>17-823-16E</t>
  </si>
  <si>
    <t xml:space="preserve">BD 10 mL Luer Lock Syringes </t>
  </si>
  <si>
    <t>Microdase discs   Remel 25/pack</t>
  </si>
  <si>
    <t>Gram Stain Decolorizer 1 gallon</t>
  </si>
  <si>
    <t>B12526</t>
  </si>
  <si>
    <t>Strepto B Chromogenic Agar 20/pk</t>
  </si>
  <si>
    <t>R01688</t>
  </si>
  <si>
    <t>Remel Porphyrin Test Agar 10/pk</t>
  </si>
  <si>
    <t>R01320</t>
  </si>
  <si>
    <t>CNA agar with 5% sheep blood 10/pk</t>
  </si>
  <si>
    <t>R01556</t>
  </si>
  <si>
    <t>Thermo Scientific MAC with sorbitol 10/pk</t>
  </si>
  <si>
    <t>R40106</t>
  </si>
  <si>
    <t>Remel TB decolorizer</t>
  </si>
  <si>
    <t>06-434-1</t>
  </si>
  <si>
    <t>Disposable Tissue grinder system</t>
  </si>
  <si>
    <t>TSB with 15% glycerol 100/pack</t>
  </si>
  <si>
    <t>DF3196-60-5</t>
  </si>
  <si>
    <t>Difco Yersinia Antimicrobic supplement CN</t>
  </si>
  <si>
    <t>R01998</t>
  </si>
  <si>
    <t>Yersinia Selective Agar 10/pk</t>
  </si>
  <si>
    <t>R21093</t>
  </si>
  <si>
    <t>Anaerobic nitrate discs 25/pack</t>
  </si>
  <si>
    <t>R30950201</t>
  </si>
  <si>
    <t>Staphaurex</t>
  </si>
  <si>
    <t xml:space="preserve">Strep Extraction Enzyme </t>
  </si>
  <si>
    <t>Strep Latex A BD240958</t>
  </si>
  <si>
    <t>Strep Latex B BD240957</t>
  </si>
  <si>
    <t>Strep Latex C BD240956</t>
  </si>
  <si>
    <t>Strep Latex D BD240938</t>
  </si>
  <si>
    <t>04-987-256</t>
  </si>
  <si>
    <t xml:space="preserve">Eppendorf 5810/R Adapters for 4 Bucket </t>
  </si>
  <si>
    <t>Sysmex Pk-10L Cellpack Reagent XP-300</t>
  </si>
  <si>
    <t>Sysmex Control8check 3wp X-tra 14030040</t>
  </si>
  <si>
    <t xml:space="preserve">Sysmex SWH-200A Reagent, Stromat Wh </t>
  </si>
  <si>
    <t>13-611-117</t>
  </si>
  <si>
    <t>basix  pipette tip 200 ul 5 pk</t>
  </si>
  <si>
    <t>13-611-119</t>
  </si>
  <si>
    <t>basix  pipette tip 200 ul refill 10 pk</t>
  </si>
  <si>
    <t>13-711-9AM</t>
  </si>
  <si>
    <t>Disposable graduated transfer pipet</t>
  </si>
  <si>
    <t>Bid Unit Price</t>
  </si>
  <si>
    <t>Total Bid Price</t>
  </si>
  <si>
    <t>Est. Unit Retail Price</t>
  </si>
  <si>
    <t xml:space="preserve">Est. Total Retail Price </t>
  </si>
  <si>
    <t>Specifications - Summer 2021 Bid Request - Medical Laboratory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</si>
</sst>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color rgb="FF2B2B2B"/>
      <name val="Calibri"/>
      <family val="2"/>
      <scheme val="minor"/>
    </font>
    <font>
      <sz val="11"/>
      <color rgb="FF565656"/>
      <name val="Calibri"/>
      <family val="2"/>
      <scheme val="minor"/>
    </font>
    <font>
      <sz val="10"/>
      <color rgb="FF2B2B2B"/>
      <name val="Arial"/>
      <family val="2"/>
    </font>
    <font>
      <sz val="10"/>
      <color rgb="FF565656"/>
      <name val="Arial"/>
      <family val="2"/>
    </font>
    <font>
      <sz val="12"/>
      <color rgb="FF000000"/>
      <name val="Calibri"/>
      <family val="2"/>
      <scheme val="minor"/>
    </font>
    <font>
      <sz val="12"/>
      <color rgb="FF2B2B2B"/>
      <name val="Calibri"/>
      <family val="2"/>
      <scheme val="minor"/>
    </font>
    <font>
      <sz val="12"/>
      <color rgb="FF565656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4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>
      <alignment horizontal="center" vertical="center"/>
    </xf>
    <xf numFmtId="44" fontId="4" fillId="2" borderId="0" xfId="1" applyFont="1" applyFill="1" applyBorder="1" applyAlignment="1" applyProtection="1">
      <alignment horizontal="center" vertical="center" wrapText="1"/>
      <protection locked="0"/>
    </xf>
    <xf numFmtId="44" fontId="4" fillId="0" borderId="0" xfId="4" applyFont="1" applyFill="1" applyBorder="1" applyAlignment="1" applyProtection="1">
      <alignment horizontal="center" vertical="center" wrapText="1"/>
      <protection locked="0"/>
    </xf>
    <xf numFmtId="44" fontId="4" fillId="0" borderId="0" xfId="4" applyFont="1" applyFill="1" applyBorder="1" applyAlignment="1" applyProtection="1">
      <alignment horizontal="center" vertical="top" wrapText="1"/>
      <protection locked="0"/>
    </xf>
    <xf numFmtId="44" fontId="5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 applyAlignment="1">
      <alignment horizontal="right"/>
    </xf>
    <xf numFmtId="0" fontId="0" fillId="0" borderId="1" xfId="0" applyBorder="1"/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8" fontId="0" fillId="0" borderId="0" xfId="1" applyNumberFormat="1" applyFont="1" applyAlignment="1">
      <alignment horizontal="right"/>
    </xf>
    <xf numFmtId="44" fontId="0" fillId="0" borderId="0" xfId="1" applyFont="1"/>
    <xf numFmtId="0" fontId="9" fillId="0" borderId="0" xfId="0" applyFont="1" applyAlignment="1">
      <alignment vertical="center" wrapText="1"/>
    </xf>
    <xf numFmtId="44" fontId="0" fillId="0" borderId="0" xfId="0" applyNumberFormat="1"/>
    <xf numFmtId="44" fontId="0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0" fontId="5" fillId="2" borderId="0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5" fillId="3" borderId="0" xfId="3" applyFont="1" applyFill="1" applyBorder="1" applyAlignment="1">
      <alignment vertical="top" wrapText="1"/>
    </xf>
    <xf numFmtId="0" fontId="4" fillId="2" borderId="0" xfId="3" applyNumberFormat="1" applyFont="1" applyFill="1" applyBorder="1" applyAlignment="1" applyProtection="1">
      <alignment horizontal="center" vertical="top" wrapText="1"/>
      <protection locked="0"/>
    </xf>
    <xf numFmtId="0" fontId="6" fillId="2" borderId="0" xfId="3" applyNumberFormat="1" applyFont="1" applyFill="1" applyBorder="1" applyAlignment="1" applyProtection="1">
      <alignment horizontal="center" vertical="top" wrapText="1"/>
      <protection locked="0"/>
    </xf>
    <xf numFmtId="44" fontId="1" fillId="0" borderId="0" xfId="1" applyFont="1" applyBorder="1" applyAlignment="1">
      <alignment horizontal="left"/>
    </xf>
    <xf numFmtId="0" fontId="2" fillId="0" borderId="0" xfId="2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0" fillId="0" borderId="0" xfId="0" applyAlignment="1">
      <alignment horizontal="left" wrapText="1"/>
    </xf>
  </cellXfs>
  <cellStyles count="5">
    <cellStyle name="Currency" xfId="1" builtinId="4"/>
    <cellStyle name="Currency 2" xfId="4" xr:uid="{8043604C-BB66-4EEC-94C3-AD88C529A2A5}"/>
    <cellStyle name="Hyperlink" xfId="2" builtinId="8"/>
    <cellStyle name="Normal" xfId="0" builtinId="0"/>
    <cellStyle name="Normal 2" xfId="3" xr:uid="{0E67F846-527F-4161-9CAB-52F3A8D93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shersci.com/shop/products/pointe-scientific-alt-sgpt-liquid-reagents-3/23666088?keyword=true" TargetMode="External"/><Relationship Id="rId3" Type="http://schemas.openxmlformats.org/officeDocument/2006/relationships/hyperlink" Target="https://www.fishersci.com/shop/products/remel-gram-iodine/r40057" TargetMode="External"/><Relationship Id="rId7" Type="http://schemas.openxmlformats.org/officeDocument/2006/relationships/hyperlink" Target="https://www.fishersci.com/shop/products/pointe-scientific-general-chemistry-standards-21/23666198" TargetMode="External"/><Relationship Id="rId2" Type="http://schemas.openxmlformats.org/officeDocument/2006/relationships/hyperlink" Target="https://www.fishersci.com/shop/products/bd-syringe-luer-lok-tips-without-needle-5/1482316d?keyword=true" TargetMode="External"/><Relationship Id="rId1" Type="http://schemas.openxmlformats.org/officeDocument/2006/relationships/hyperlink" Target="https://www.fishersci.com/shop/products/bd-microtainer-capillary-blood-collector-bd-microgard-closure-7/0266933?keyword=true" TargetMode="External"/><Relationship Id="rId6" Type="http://schemas.openxmlformats.org/officeDocument/2006/relationships/hyperlink" Target="https://www.fishersci.com/shop/products/pointe-scientific-general-chemistry-standards-21/23666277" TargetMode="External"/><Relationship Id="rId5" Type="http://schemas.openxmlformats.org/officeDocument/2006/relationships/hyperlink" Target="https://www.fishersci.com/shop/products/fisherbrand-powder-free-nitrile-exam-gloves-x-large/191301597e" TargetMode="External"/><Relationship Id="rId4" Type="http://schemas.openxmlformats.org/officeDocument/2006/relationships/hyperlink" Target="https://www.fishersci.com/shop/products/fisherbrand-single-cytology-funnels-3/10354?keyword=tru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F4B1-2242-40EF-BE44-1261F2B5E187}">
  <dimension ref="A1:N160"/>
  <sheetViews>
    <sheetView tabSelected="1" workbookViewId="0">
      <selection activeCell="L8" sqref="L8"/>
    </sheetView>
  </sheetViews>
  <sheetFormatPr defaultRowHeight="14.5" x14ac:dyDescent="0.35"/>
  <cols>
    <col min="1" max="1" width="5.81640625" customWidth="1"/>
    <col min="2" max="2" width="6.1796875" style="22" customWidth="1"/>
    <col min="3" max="3" width="5.08984375" style="22" customWidth="1"/>
    <col min="4" max="4" width="13.90625" style="39" customWidth="1"/>
    <col min="5" max="5" width="5.81640625" style="9" customWidth="1"/>
    <col min="6" max="6" width="26.26953125" style="45" customWidth="1"/>
    <col min="7" max="7" width="12" style="9" customWidth="1"/>
    <col min="8" max="8" width="11" style="8" customWidth="1"/>
    <col min="9" max="9" width="11.08984375" customWidth="1"/>
    <col min="10" max="11" width="11.453125" customWidth="1"/>
    <col min="12" max="12" width="8.453125" customWidth="1"/>
  </cols>
  <sheetData>
    <row r="1" spans="1:14" x14ac:dyDescent="0.35">
      <c r="A1" s="1"/>
      <c r="B1" s="21" t="s">
        <v>199</v>
      </c>
      <c r="C1" s="21"/>
      <c r="D1" s="21"/>
      <c r="E1" s="21"/>
      <c r="F1" s="21"/>
      <c r="G1" s="21"/>
      <c r="H1" s="21"/>
      <c r="I1" s="21"/>
      <c r="J1" s="25"/>
      <c r="K1" s="25"/>
      <c r="L1" s="2"/>
      <c r="M1" s="2"/>
      <c r="N1" s="2"/>
    </row>
    <row r="2" spans="1:14" ht="26" x14ac:dyDescent="0.35">
      <c r="A2" s="27" t="s">
        <v>0</v>
      </c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3" t="s">
        <v>197</v>
      </c>
      <c r="I2" s="3" t="s">
        <v>198</v>
      </c>
      <c r="J2" s="26" t="s">
        <v>195</v>
      </c>
      <c r="K2" s="26" t="s">
        <v>196</v>
      </c>
      <c r="L2" s="4"/>
      <c r="M2" s="5"/>
      <c r="N2" s="6"/>
    </row>
    <row r="3" spans="1:14" ht="29" x14ac:dyDescent="0.35">
      <c r="A3" s="7" t="s">
        <v>7</v>
      </c>
      <c r="B3" s="23">
        <v>1</v>
      </c>
      <c r="C3" s="22">
        <v>4</v>
      </c>
      <c r="D3" s="22" t="s">
        <v>139</v>
      </c>
      <c r="E3" t="s">
        <v>18</v>
      </c>
      <c r="F3" s="24" t="s">
        <v>140</v>
      </c>
      <c r="G3" s="9" t="s">
        <v>31</v>
      </c>
      <c r="H3" s="17">
        <v>432.84</v>
      </c>
      <c r="I3" s="29">
        <f>C3*H3</f>
        <v>1731.36</v>
      </c>
      <c r="J3" s="7"/>
      <c r="K3" s="7"/>
      <c r="L3" s="7"/>
      <c r="M3" s="7"/>
      <c r="N3" s="7"/>
    </row>
    <row r="4" spans="1:14" x14ac:dyDescent="0.35">
      <c r="A4" s="7" t="s">
        <v>7</v>
      </c>
      <c r="B4" s="23">
        <v>2</v>
      </c>
      <c r="C4" s="22">
        <v>1</v>
      </c>
      <c r="D4" s="22" t="s">
        <v>141</v>
      </c>
      <c r="E4" t="s">
        <v>18</v>
      </c>
      <c r="F4" s="24" t="s">
        <v>142</v>
      </c>
      <c r="G4" s="9" t="s">
        <v>31</v>
      </c>
      <c r="H4" s="17">
        <v>210</v>
      </c>
      <c r="I4" s="29">
        <f t="shared" ref="I4:I67" si="0">C4*H4</f>
        <v>210</v>
      </c>
      <c r="J4" s="7"/>
      <c r="K4" s="7"/>
      <c r="L4" s="7"/>
      <c r="M4" s="7"/>
      <c r="N4" s="7"/>
    </row>
    <row r="5" spans="1:14" ht="29" x14ac:dyDescent="0.35">
      <c r="A5" s="7" t="s">
        <v>7</v>
      </c>
      <c r="B5" s="23">
        <v>3</v>
      </c>
      <c r="C5" s="22">
        <v>1</v>
      </c>
      <c r="D5" s="22" t="s">
        <v>143</v>
      </c>
      <c r="E5" t="s">
        <v>19</v>
      </c>
      <c r="F5" s="24" t="s">
        <v>144</v>
      </c>
      <c r="G5" s="9" t="s">
        <v>31</v>
      </c>
      <c r="H5" s="17">
        <v>35.07</v>
      </c>
      <c r="I5" s="29">
        <f t="shared" si="0"/>
        <v>35.07</v>
      </c>
      <c r="J5" s="7"/>
      <c r="K5" s="7"/>
      <c r="L5" s="7"/>
      <c r="M5" s="7"/>
      <c r="N5" s="7"/>
    </row>
    <row r="6" spans="1:14" x14ac:dyDescent="0.35">
      <c r="A6" s="7" t="s">
        <v>7</v>
      </c>
      <c r="B6" s="23">
        <v>4</v>
      </c>
      <c r="C6" s="22">
        <v>1</v>
      </c>
      <c r="D6" s="22" t="s">
        <v>145</v>
      </c>
      <c r="E6" t="s">
        <v>18</v>
      </c>
      <c r="F6" s="24" t="s">
        <v>146</v>
      </c>
      <c r="G6" s="9" t="s">
        <v>147</v>
      </c>
      <c r="H6" s="17">
        <v>185.44</v>
      </c>
      <c r="I6" s="29">
        <f t="shared" si="0"/>
        <v>185.44</v>
      </c>
      <c r="J6" s="7"/>
      <c r="K6" s="7"/>
      <c r="L6" s="7"/>
      <c r="M6" s="7"/>
      <c r="N6" s="7"/>
    </row>
    <row r="7" spans="1:14" ht="29" x14ac:dyDescent="0.35">
      <c r="A7" s="7" t="s">
        <v>7</v>
      </c>
      <c r="B7" s="23">
        <v>5</v>
      </c>
      <c r="C7" s="22">
        <v>1</v>
      </c>
      <c r="D7" s="22" t="s">
        <v>148</v>
      </c>
      <c r="E7" t="s">
        <v>18</v>
      </c>
      <c r="F7" s="24" t="s">
        <v>149</v>
      </c>
      <c r="G7" s="9" t="s">
        <v>31</v>
      </c>
      <c r="H7" s="17">
        <v>186.37</v>
      </c>
      <c r="I7" s="29">
        <f t="shared" si="0"/>
        <v>186.37</v>
      </c>
      <c r="J7" s="7"/>
      <c r="K7" s="7"/>
      <c r="L7" s="7"/>
      <c r="M7" s="7"/>
      <c r="N7" s="7"/>
    </row>
    <row r="8" spans="1:14" ht="29" x14ac:dyDescent="0.35">
      <c r="A8" s="7" t="s">
        <v>7</v>
      </c>
      <c r="B8" s="23">
        <v>6</v>
      </c>
      <c r="C8" s="22">
        <v>3</v>
      </c>
      <c r="D8" s="30" t="s">
        <v>150</v>
      </c>
      <c r="E8" t="s">
        <v>19</v>
      </c>
      <c r="F8" s="24" t="s">
        <v>151</v>
      </c>
      <c r="G8" s="9" t="s">
        <v>31</v>
      </c>
      <c r="H8" s="17">
        <v>64.8</v>
      </c>
      <c r="I8" s="29">
        <f t="shared" si="0"/>
        <v>194.39999999999998</v>
      </c>
      <c r="J8" s="7"/>
      <c r="K8" s="7"/>
      <c r="L8" s="7"/>
      <c r="M8" s="7"/>
      <c r="N8" s="7"/>
    </row>
    <row r="9" spans="1:14" x14ac:dyDescent="0.35">
      <c r="A9" s="7" t="s">
        <v>7</v>
      </c>
      <c r="B9" s="23">
        <v>7</v>
      </c>
      <c r="C9" s="22">
        <v>2</v>
      </c>
      <c r="D9" s="30" t="s">
        <v>152</v>
      </c>
      <c r="E9" t="s">
        <v>18</v>
      </c>
      <c r="F9" s="24" t="s">
        <v>153</v>
      </c>
      <c r="G9" s="9" t="s">
        <v>31</v>
      </c>
      <c r="H9" s="17">
        <v>263.5</v>
      </c>
      <c r="I9" s="29">
        <f t="shared" si="0"/>
        <v>527</v>
      </c>
      <c r="J9" s="7"/>
      <c r="K9" s="7"/>
      <c r="L9" s="7"/>
      <c r="M9" s="7"/>
      <c r="N9" s="7"/>
    </row>
    <row r="10" spans="1:14" x14ac:dyDescent="0.35">
      <c r="A10" s="7" t="s">
        <v>7</v>
      </c>
      <c r="B10" s="23">
        <v>8</v>
      </c>
      <c r="C10" s="22">
        <v>2</v>
      </c>
      <c r="D10" s="22" t="s">
        <v>154</v>
      </c>
      <c r="E10" t="s">
        <v>20</v>
      </c>
      <c r="F10" s="24" t="s">
        <v>155</v>
      </c>
      <c r="G10" s="9" t="s">
        <v>31</v>
      </c>
      <c r="H10" s="17">
        <v>195.58</v>
      </c>
      <c r="I10" s="29">
        <f t="shared" si="0"/>
        <v>391.16</v>
      </c>
      <c r="J10" s="7"/>
      <c r="K10" s="7"/>
      <c r="L10" s="7"/>
      <c r="M10" s="7"/>
      <c r="N10" s="7"/>
    </row>
    <row r="11" spans="1:14" ht="29" x14ac:dyDescent="0.35">
      <c r="A11" s="7" t="s">
        <v>7</v>
      </c>
      <c r="B11" s="23">
        <v>9</v>
      </c>
      <c r="C11" s="22">
        <v>1</v>
      </c>
      <c r="D11" s="22" t="s">
        <v>15</v>
      </c>
      <c r="E11" t="s">
        <v>18</v>
      </c>
      <c r="F11" s="24" t="s">
        <v>102</v>
      </c>
      <c r="G11" s="9" t="s">
        <v>31</v>
      </c>
      <c r="H11" s="15">
        <v>276.63</v>
      </c>
      <c r="I11" s="29">
        <f t="shared" si="0"/>
        <v>276.63</v>
      </c>
      <c r="J11" s="7"/>
      <c r="K11" s="7"/>
      <c r="L11" s="7"/>
      <c r="M11" s="7"/>
      <c r="N11" s="7"/>
    </row>
    <row r="12" spans="1:14" ht="29" x14ac:dyDescent="0.35">
      <c r="A12" s="7" t="s">
        <v>7</v>
      </c>
      <c r="B12" s="23">
        <v>10</v>
      </c>
      <c r="C12" s="22">
        <v>1</v>
      </c>
      <c r="D12" s="22" t="s">
        <v>103</v>
      </c>
      <c r="E12" t="s">
        <v>33</v>
      </c>
      <c r="F12" s="24" t="s">
        <v>104</v>
      </c>
      <c r="G12" s="9" t="s">
        <v>36</v>
      </c>
      <c r="H12" s="15">
        <v>388.02</v>
      </c>
      <c r="I12" s="29">
        <f t="shared" si="0"/>
        <v>388.02</v>
      </c>
      <c r="J12" s="7"/>
      <c r="K12" s="7"/>
      <c r="L12" s="7"/>
      <c r="M12" s="7"/>
      <c r="N12" s="7"/>
    </row>
    <row r="13" spans="1:14" x14ac:dyDescent="0.35">
      <c r="A13" s="7" t="s">
        <v>7</v>
      </c>
      <c r="B13" s="23">
        <v>11</v>
      </c>
      <c r="C13" s="22">
        <v>2</v>
      </c>
      <c r="D13" s="22" t="s">
        <v>105</v>
      </c>
      <c r="E13" t="s">
        <v>19</v>
      </c>
      <c r="F13" s="24" t="s">
        <v>106</v>
      </c>
      <c r="G13" s="9" t="s">
        <v>31</v>
      </c>
      <c r="H13" s="15">
        <v>12.45</v>
      </c>
      <c r="I13" s="29">
        <f t="shared" si="0"/>
        <v>24.9</v>
      </c>
      <c r="J13" s="7"/>
      <c r="K13" s="7"/>
      <c r="L13" s="7"/>
      <c r="M13" s="7"/>
      <c r="N13" s="7"/>
    </row>
    <row r="14" spans="1:14" ht="29" x14ac:dyDescent="0.35">
      <c r="A14" s="7" t="s">
        <v>7</v>
      </c>
      <c r="B14" s="23">
        <v>12</v>
      </c>
      <c r="C14" s="22">
        <v>1</v>
      </c>
      <c r="D14" s="22" t="s">
        <v>107</v>
      </c>
      <c r="E14" t="s">
        <v>19</v>
      </c>
      <c r="F14" s="24" t="s">
        <v>108</v>
      </c>
      <c r="G14" s="9" t="s">
        <v>31</v>
      </c>
      <c r="H14" s="15">
        <v>232.29</v>
      </c>
      <c r="I14" s="29">
        <f t="shared" si="0"/>
        <v>232.29</v>
      </c>
      <c r="J14" s="7"/>
      <c r="K14" s="7"/>
      <c r="L14" s="7"/>
      <c r="M14" s="7"/>
      <c r="N14" s="7"/>
    </row>
    <row r="15" spans="1:14" ht="29" x14ac:dyDescent="0.35">
      <c r="A15" s="7" t="s">
        <v>7</v>
      </c>
      <c r="B15" s="23">
        <v>13</v>
      </c>
      <c r="C15" s="22">
        <v>2</v>
      </c>
      <c r="D15" s="22" t="s">
        <v>109</v>
      </c>
      <c r="E15" t="s">
        <v>19</v>
      </c>
      <c r="F15" s="24" t="s">
        <v>156</v>
      </c>
      <c r="G15" s="9" t="s">
        <v>31</v>
      </c>
      <c r="H15" s="15">
        <v>107.62</v>
      </c>
      <c r="I15" s="29">
        <f t="shared" si="0"/>
        <v>215.24</v>
      </c>
      <c r="J15" s="7"/>
      <c r="K15" s="7"/>
      <c r="L15" s="7"/>
      <c r="M15" s="7"/>
      <c r="N15" s="7"/>
    </row>
    <row r="16" spans="1:14" ht="29" x14ac:dyDescent="0.35">
      <c r="A16" s="7" t="s">
        <v>7</v>
      </c>
      <c r="B16" s="23">
        <v>14</v>
      </c>
      <c r="C16" s="22">
        <v>1</v>
      </c>
      <c r="D16" s="22" t="s">
        <v>110</v>
      </c>
      <c r="E16" t="s">
        <v>19</v>
      </c>
      <c r="F16" s="24" t="s">
        <v>111</v>
      </c>
      <c r="G16" s="9" t="s">
        <v>31</v>
      </c>
      <c r="H16" s="15">
        <v>19.32</v>
      </c>
      <c r="I16" s="29">
        <f t="shared" si="0"/>
        <v>19.32</v>
      </c>
      <c r="J16" s="7"/>
      <c r="K16" s="7"/>
      <c r="L16" s="7"/>
      <c r="M16" s="7"/>
      <c r="N16" s="7"/>
    </row>
    <row r="17" spans="1:14" ht="29" x14ac:dyDescent="0.35">
      <c r="A17" s="7" t="s">
        <v>7</v>
      </c>
      <c r="B17" s="23">
        <v>15</v>
      </c>
      <c r="C17" s="22">
        <v>3</v>
      </c>
      <c r="D17" s="22" t="s">
        <v>112</v>
      </c>
      <c r="E17" t="s">
        <v>19</v>
      </c>
      <c r="F17" s="24" t="s">
        <v>113</v>
      </c>
      <c r="G17" s="9" t="s">
        <v>31</v>
      </c>
      <c r="H17" s="15">
        <v>128.78</v>
      </c>
      <c r="I17" s="29">
        <f t="shared" si="0"/>
        <v>386.34000000000003</v>
      </c>
      <c r="J17" s="7"/>
      <c r="K17" s="7"/>
      <c r="L17" s="7"/>
      <c r="M17" s="7"/>
      <c r="N17" s="7"/>
    </row>
    <row r="18" spans="1:14" x14ac:dyDescent="0.35">
      <c r="A18" s="7" t="s">
        <v>7</v>
      </c>
      <c r="B18" s="23">
        <v>16</v>
      </c>
      <c r="C18" s="22">
        <v>2</v>
      </c>
      <c r="D18" s="22" t="s">
        <v>114</v>
      </c>
      <c r="E18" t="s">
        <v>19</v>
      </c>
      <c r="F18" s="24" t="s">
        <v>115</v>
      </c>
      <c r="G18" s="9" t="s">
        <v>31</v>
      </c>
      <c r="H18" s="15">
        <v>99.48</v>
      </c>
      <c r="I18" s="29">
        <f t="shared" si="0"/>
        <v>198.96</v>
      </c>
    </row>
    <row r="19" spans="1:14" x14ac:dyDescent="0.35">
      <c r="A19" s="7" t="s">
        <v>7</v>
      </c>
      <c r="B19" s="23">
        <v>17</v>
      </c>
      <c r="C19" s="22">
        <v>3</v>
      </c>
      <c r="D19" s="22" t="s">
        <v>116</v>
      </c>
      <c r="E19" t="s">
        <v>19</v>
      </c>
      <c r="F19" s="24" t="s">
        <v>117</v>
      </c>
      <c r="G19" s="9" t="s">
        <v>31</v>
      </c>
      <c r="H19" s="15">
        <v>10.82</v>
      </c>
      <c r="I19" s="29">
        <f t="shared" si="0"/>
        <v>32.46</v>
      </c>
    </row>
    <row r="20" spans="1:14" ht="29" x14ac:dyDescent="0.35">
      <c r="A20" s="7" t="s">
        <v>7</v>
      </c>
      <c r="B20" s="23">
        <v>18</v>
      </c>
      <c r="C20" s="22">
        <v>8</v>
      </c>
      <c r="D20" s="22" t="s">
        <v>118</v>
      </c>
      <c r="E20" t="s">
        <v>18</v>
      </c>
      <c r="F20" s="24" t="s">
        <v>119</v>
      </c>
      <c r="G20" s="9" t="s">
        <v>31</v>
      </c>
      <c r="H20" s="15">
        <v>43.49</v>
      </c>
      <c r="I20" s="29">
        <f t="shared" si="0"/>
        <v>347.92</v>
      </c>
    </row>
    <row r="21" spans="1:14" x14ac:dyDescent="0.35">
      <c r="A21" s="7" t="s">
        <v>7</v>
      </c>
      <c r="B21" s="23">
        <v>19</v>
      </c>
      <c r="C21" s="22">
        <v>10</v>
      </c>
      <c r="D21" s="22" t="s">
        <v>120</v>
      </c>
      <c r="E21" t="s">
        <v>19</v>
      </c>
      <c r="F21" s="24" t="s">
        <v>121</v>
      </c>
      <c r="G21" s="9" t="s">
        <v>31</v>
      </c>
      <c r="H21" s="15">
        <v>14.6</v>
      </c>
      <c r="I21" s="29">
        <f t="shared" si="0"/>
        <v>146</v>
      </c>
    </row>
    <row r="22" spans="1:14" ht="29" x14ac:dyDescent="0.35">
      <c r="A22" s="7" t="s">
        <v>7</v>
      </c>
      <c r="B22" s="23">
        <v>20</v>
      </c>
      <c r="C22" s="22">
        <v>1</v>
      </c>
      <c r="D22" s="22" t="s">
        <v>122</v>
      </c>
      <c r="E22" t="s">
        <v>19</v>
      </c>
      <c r="F22" s="24" t="s">
        <v>123</v>
      </c>
      <c r="G22" s="9" t="s">
        <v>31</v>
      </c>
      <c r="H22" s="15">
        <v>147.55000000000001</v>
      </c>
      <c r="I22" s="29">
        <f t="shared" si="0"/>
        <v>147.55000000000001</v>
      </c>
    </row>
    <row r="23" spans="1:14" ht="29" x14ac:dyDescent="0.35">
      <c r="A23" s="7" t="s">
        <v>7</v>
      </c>
      <c r="B23" s="23">
        <v>21</v>
      </c>
      <c r="C23" s="22">
        <v>1</v>
      </c>
      <c r="D23" s="22" t="s">
        <v>125</v>
      </c>
      <c r="E23" t="s">
        <v>124</v>
      </c>
      <c r="F23" s="24" t="s">
        <v>126</v>
      </c>
      <c r="G23" s="9" t="s">
        <v>31</v>
      </c>
      <c r="H23" s="15">
        <v>123.73</v>
      </c>
      <c r="I23" s="29">
        <f t="shared" si="0"/>
        <v>123.73</v>
      </c>
      <c r="K23" s="11"/>
    </row>
    <row r="24" spans="1:14" ht="29" x14ac:dyDescent="0.35">
      <c r="A24" s="7" t="s">
        <v>7</v>
      </c>
      <c r="B24" s="23">
        <v>22</v>
      </c>
      <c r="C24" s="22">
        <v>3</v>
      </c>
      <c r="D24" s="22" t="s">
        <v>127</v>
      </c>
      <c r="E24" t="s">
        <v>19</v>
      </c>
      <c r="F24" s="24" t="s">
        <v>128</v>
      </c>
      <c r="G24" s="9" t="s">
        <v>31</v>
      </c>
      <c r="H24" s="15">
        <v>63.16</v>
      </c>
      <c r="I24" s="29">
        <f t="shared" si="0"/>
        <v>189.48</v>
      </c>
    </row>
    <row r="25" spans="1:14" ht="29" x14ac:dyDescent="0.35">
      <c r="A25" s="7" t="s">
        <v>7</v>
      </c>
      <c r="B25" s="23">
        <v>23</v>
      </c>
      <c r="C25" s="22">
        <v>1</v>
      </c>
      <c r="D25" s="22" t="s">
        <v>129</v>
      </c>
      <c r="E25" t="s">
        <v>39</v>
      </c>
      <c r="F25" s="24" t="s">
        <v>130</v>
      </c>
      <c r="G25" s="9" t="s">
        <v>147</v>
      </c>
      <c r="H25" s="15">
        <v>69.72</v>
      </c>
      <c r="I25" s="29">
        <f t="shared" si="0"/>
        <v>69.72</v>
      </c>
    </row>
    <row r="26" spans="1:14" x14ac:dyDescent="0.35">
      <c r="A26" s="7" t="s">
        <v>7</v>
      </c>
      <c r="B26" s="23">
        <v>24</v>
      </c>
      <c r="C26" s="22">
        <v>2</v>
      </c>
      <c r="D26" s="22" t="s">
        <v>131</v>
      </c>
      <c r="E26" t="s">
        <v>45</v>
      </c>
      <c r="F26" s="24" t="s">
        <v>132</v>
      </c>
      <c r="G26" s="9" t="s">
        <v>31</v>
      </c>
      <c r="H26" s="15">
        <v>96.82</v>
      </c>
      <c r="I26" s="29">
        <f t="shared" si="0"/>
        <v>193.64</v>
      </c>
    </row>
    <row r="27" spans="1:14" ht="29" x14ac:dyDescent="0.35">
      <c r="A27" s="7" t="s">
        <v>7</v>
      </c>
      <c r="B27" s="23">
        <v>25</v>
      </c>
      <c r="C27" s="22">
        <v>1</v>
      </c>
      <c r="D27" s="30" t="s">
        <v>133</v>
      </c>
      <c r="E27" t="s">
        <v>19</v>
      </c>
      <c r="F27" s="24" t="s">
        <v>134</v>
      </c>
      <c r="G27" s="9" t="s">
        <v>31</v>
      </c>
      <c r="H27" s="15">
        <v>112.8</v>
      </c>
      <c r="I27" s="29">
        <f t="shared" si="0"/>
        <v>112.8</v>
      </c>
    </row>
    <row r="28" spans="1:14" x14ac:dyDescent="0.35">
      <c r="A28" s="7" t="s">
        <v>7</v>
      </c>
      <c r="B28" s="23">
        <v>26</v>
      </c>
      <c r="C28" s="22">
        <v>1</v>
      </c>
      <c r="D28" s="22" t="s">
        <v>135</v>
      </c>
      <c r="E28" t="s">
        <v>57</v>
      </c>
      <c r="F28" s="24" t="s">
        <v>157</v>
      </c>
      <c r="G28" s="9" t="s">
        <v>31</v>
      </c>
      <c r="H28" s="15">
        <v>212.44</v>
      </c>
      <c r="I28" s="29">
        <f t="shared" si="0"/>
        <v>212.44</v>
      </c>
    </row>
    <row r="29" spans="1:14" x14ac:dyDescent="0.35">
      <c r="A29" s="7" t="s">
        <v>7</v>
      </c>
      <c r="B29" s="23">
        <v>27</v>
      </c>
      <c r="C29" s="22">
        <v>1</v>
      </c>
      <c r="D29" s="22" t="s">
        <v>136</v>
      </c>
      <c r="E29" t="s">
        <v>33</v>
      </c>
      <c r="F29" s="24" t="s">
        <v>137</v>
      </c>
      <c r="G29" s="9" t="s">
        <v>31</v>
      </c>
      <c r="H29" s="15">
        <v>200</v>
      </c>
      <c r="I29" s="29">
        <f t="shared" si="0"/>
        <v>200</v>
      </c>
    </row>
    <row r="30" spans="1:14" x14ac:dyDescent="0.35">
      <c r="A30" s="7" t="s">
        <v>7</v>
      </c>
      <c r="B30" s="23">
        <v>28</v>
      </c>
      <c r="C30" s="22">
        <v>1</v>
      </c>
      <c r="D30" s="22" t="s">
        <v>158</v>
      </c>
      <c r="E30" t="s">
        <v>33</v>
      </c>
      <c r="F30" s="24" t="s">
        <v>138</v>
      </c>
      <c r="G30" s="9" t="s">
        <v>31</v>
      </c>
      <c r="H30" s="15">
        <v>140.41</v>
      </c>
      <c r="I30" s="29">
        <f t="shared" si="0"/>
        <v>140.41</v>
      </c>
    </row>
    <row r="31" spans="1:14" ht="29" x14ac:dyDescent="0.35">
      <c r="A31" s="7" t="s">
        <v>7</v>
      </c>
      <c r="B31" s="23">
        <v>29</v>
      </c>
      <c r="C31" s="22">
        <v>2</v>
      </c>
      <c r="D31" s="22">
        <v>1077882</v>
      </c>
      <c r="E31" t="s">
        <v>19</v>
      </c>
      <c r="F31" s="24" t="s">
        <v>159</v>
      </c>
      <c r="G31" s="9" t="s">
        <v>36</v>
      </c>
      <c r="H31" s="15">
        <v>83.43</v>
      </c>
      <c r="I31" s="29">
        <f t="shared" si="0"/>
        <v>166.86</v>
      </c>
    </row>
    <row r="32" spans="1:14" ht="29" x14ac:dyDescent="0.35">
      <c r="A32" s="7" t="s">
        <v>7</v>
      </c>
      <c r="B32" s="23">
        <v>30</v>
      </c>
      <c r="C32" s="22">
        <v>2</v>
      </c>
      <c r="D32" s="22" t="s">
        <v>160</v>
      </c>
      <c r="E32" t="s">
        <v>19</v>
      </c>
      <c r="F32" s="24" t="s">
        <v>161</v>
      </c>
      <c r="G32" s="9" t="s">
        <v>31</v>
      </c>
      <c r="H32" s="15">
        <v>142.88</v>
      </c>
      <c r="I32" s="29">
        <f t="shared" si="0"/>
        <v>285.76</v>
      </c>
    </row>
    <row r="33" spans="1:9" ht="29" x14ac:dyDescent="0.35">
      <c r="A33" s="7" t="s">
        <v>7</v>
      </c>
      <c r="B33" s="23">
        <v>31</v>
      </c>
      <c r="C33" s="22">
        <v>3</v>
      </c>
      <c r="D33" s="22" t="s">
        <v>162</v>
      </c>
      <c r="E33" t="s">
        <v>19</v>
      </c>
      <c r="F33" s="24" t="s">
        <v>163</v>
      </c>
      <c r="G33" s="9" t="s">
        <v>31</v>
      </c>
      <c r="H33" s="15">
        <v>45.36</v>
      </c>
      <c r="I33" s="29">
        <f t="shared" si="0"/>
        <v>136.07999999999998</v>
      </c>
    </row>
    <row r="34" spans="1:9" ht="29" x14ac:dyDescent="0.35">
      <c r="A34" s="7" t="s">
        <v>7</v>
      </c>
      <c r="B34" s="23">
        <v>32</v>
      </c>
      <c r="C34" s="22">
        <v>3</v>
      </c>
      <c r="D34" s="22" t="s">
        <v>164</v>
      </c>
      <c r="E34" t="s">
        <v>19</v>
      </c>
      <c r="F34" s="24" t="s">
        <v>165</v>
      </c>
      <c r="G34" s="9" t="s">
        <v>31</v>
      </c>
      <c r="H34" s="15">
        <v>78.02</v>
      </c>
      <c r="I34" s="29">
        <f t="shared" si="0"/>
        <v>234.06</v>
      </c>
    </row>
    <row r="35" spans="1:9" x14ac:dyDescent="0.35">
      <c r="A35" s="7" t="s">
        <v>7</v>
      </c>
      <c r="B35" s="23">
        <v>33</v>
      </c>
      <c r="C35" s="22">
        <v>2</v>
      </c>
      <c r="D35" s="22" t="s">
        <v>166</v>
      </c>
      <c r="E35" t="s">
        <v>33</v>
      </c>
      <c r="F35" s="24" t="s">
        <v>167</v>
      </c>
      <c r="G35" s="9" t="s">
        <v>31</v>
      </c>
      <c r="H35" s="15">
        <v>44.89</v>
      </c>
      <c r="I35" s="29">
        <f t="shared" si="0"/>
        <v>89.78</v>
      </c>
    </row>
    <row r="36" spans="1:9" ht="29" x14ac:dyDescent="0.35">
      <c r="A36" s="7" t="s">
        <v>7</v>
      </c>
      <c r="B36" s="23">
        <v>34</v>
      </c>
      <c r="C36" s="22">
        <v>3</v>
      </c>
      <c r="D36" s="22" t="s">
        <v>168</v>
      </c>
      <c r="E36" t="s">
        <v>20</v>
      </c>
      <c r="F36" s="24" t="s">
        <v>169</v>
      </c>
      <c r="G36" s="9" t="s">
        <v>31</v>
      </c>
      <c r="H36" s="15">
        <v>124.29</v>
      </c>
      <c r="I36" s="29">
        <f t="shared" si="0"/>
        <v>372.87</v>
      </c>
    </row>
    <row r="37" spans="1:9" x14ac:dyDescent="0.35">
      <c r="A37" s="7" t="s">
        <v>7</v>
      </c>
      <c r="B37" s="23">
        <v>35</v>
      </c>
      <c r="C37" s="22">
        <v>1</v>
      </c>
      <c r="D37" s="22">
        <v>919175</v>
      </c>
      <c r="E37" t="s">
        <v>19</v>
      </c>
      <c r="F37" s="24" t="s">
        <v>170</v>
      </c>
      <c r="G37" s="9" t="s">
        <v>36</v>
      </c>
      <c r="H37" s="15">
        <v>189.51</v>
      </c>
      <c r="I37" s="29">
        <f t="shared" si="0"/>
        <v>189.51</v>
      </c>
    </row>
    <row r="38" spans="1:9" ht="29" x14ac:dyDescent="0.35">
      <c r="A38" s="7" t="s">
        <v>7</v>
      </c>
      <c r="B38" s="23">
        <v>36</v>
      </c>
      <c r="C38" s="22">
        <v>1</v>
      </c>
      <c r="D38" s="22" t="s">
        <v>171</v>
      </c>
      <c r="E38" t="s">
        <v>19</v>
      </c>
      <c r="F38" s="24" t="s">
        <v>172</v>
      </c>
      <c r="G38" s="9" t="s">
        <v>31</v>
      </c>
      <c r="H38" s="15">
        <v>80.81</v>
      </c>
      <c r="I38" s="29">
        <f t="shared" si="0"/>
        <v>80.81</v>
      </c>
    </row>
    <row r="39" spans="1:9" x14ac:dyDescent="0.35">
      <c r="A39" s="7" t="s">
        <v>7</v>
      </c>
      <c r="B39" s="23">
        <v>37</v>
      </c>
      <c r="C39" s="22">
        <v>3</v>
      </c>
      <c r="D39" s="22" t="s">
        <v>173</v>
      </c>
      <c r="E39" t="s">
        <v>19</v>
      </c>
      <c r="F39" s="24" t="s">
        <v>174</v>
      </c>
      <c r="G39" s="9" t="s">
        <v>31</v>
      </c>
      <c r="H39" s="15">
        <v>105.84</v>
      </c>
      <c r="I39" s="29">
        <f t="shared" si="0"/>
        <v>317.52</v>
      </c>
    </row>
    <row r="40" spans="1:9" x14ac:dyDescent="0.35">
      <c r="A40" s="7" t="s">
        <v>7</v>
      </c>
      <c r="B40" s="23">
        <v>38</v>
      </c>
      <c r="C40" s="22">
        <v>1</v>
      </c>
      <c r="D40" s="22" t="s">
        <v>175</v>
      </c>
      <c r="E40" t="s">
        <v>19</v>
      </c>
      <c r="F40" s="24" t="s">
        <v>176</v>
      </c>
      <c r="G40" s="9" t="s">
        <v>147</v>
      </c>
      <c r="H40" s="15">
        <v>106.72</v>
      </c>
      <c r="I40" s="29">
        <f t="shared" si="0"/>
        <v>106.72</v>
      </c>
    </row>
    <row r="41" spans="1:9" x14ac:dyDescent="0.35">
      <c r="A41" s="7" t="s">
        <v>7</v>
      </c>
      <c r="B41" s="23">
        <v>39</v>
      </c>
      <c r="C41" s="22">
        <v>4</v>
      </c>
      <c r="D41" s="22" t="s">
        <v>177</v>
      </c>
      <c r="E41" t="s">
        <v>57</v>
      </c>
      <c r="F41" s="24" t="s">
        <v>178</v>
      </c>
      <c r="G41" s="9" t="s">
        <v>31</v>
      </c>
      <c r="H41" s="15">
        <v>276.63</v>
      </c>
      <c r="I41" s="29">
        <f t="shared" si="0"/>
        <v>1106.52</v>
      </c>
    </row>
    <row r="42" spans="1:9" x14ac:dyDescent="0.35">
      <c r="A42" s="7" t="s">
        <v>7</v>
      </c>
      <c r="B42" s="23">
        <v>40</v>
      </c>
      <c r="C42" s="22">
        <v>4</v>
      </c>
      <c r="D42" s="22">
        <v>1032271</v>
      </c>
      <c r="E42" t="s">
        <v>33</v>
      </c>
      <c r="F42" s="24" t="s">
        <v>179</v>
      </c>
      <c r="G42" s="9" t="s">
        <v>36</v>
      </c>
      <c r="H42" s="15">
        <v>88.1</v>
      </c>
      <c r="I42" s="29">
        <f t="shared" si="0"/>
        <v>352.4</v>
      </c>
    </row>
    <row r="43" spans="1:9" x14ac:dyDescent="0.35">
      <c r="A43" s="7" t="s">
        <v>7</v>
      </c>
      <c r="B43" s="23">
        <v>41</v>
      </c>
      <c r="C43" s="22">
        <v>1</v>
      </c>
      <c r="D43" s="22">
        <v>1032265</v>
      </c>
      <c r="E43" t="s">
        <v>33</v>
      </c>
      <c r="F43" s="24" t="s">
        <v>180</v>
      </c>
      <c r="G43" s="9" t="s">
        <v>36</v>
      </c>
      <c r="H43" s="15">
        <v>78.03</v>
      </c>
      <c r="I43" s="29">
        <f t="shared" si="0"/>
        <v>78.03</v>
      </c>
    </row>
    <row r="44" spans="1:9" x14ac:dyDescent="0.35">
      <c r="A44" s="7" t="s">
        <v>7</v>
      </c>
      <c r="B44" s="23">
        <v>42</v>
      </c>
      <c r="C44" s="22">
        <v>3</v>
      </c>
      <c r="D44" s="22">
        <v>1032266</v>
      </c>
      <c r="E44" t="s">
        <v>33</v>
      </c>
      <c r="F44" s="24" t="s">
        <v>181</v>
      </c>
      <c r="G44" s="9" t="s">
        <v>36</v>
      </c>
      <c r="H44" s="15">
        <v>78.03</v>
      </c>
      <c r="I44" s="29">
        <f t="shared" si="0"/>
        <v>234.09</v>
      </c>
    </row>
    <row r="45" spans="1:9" x14ac:dyDescent="0.35">
      <c r="A45" s="7" t="s">
        <v>7</v>
      </c>
      <c r="B45" s="23">
        <v>43</v>
      </c>
      <c r="C45" s="22">
        <v>2</v>
      </c>
      <c r="D45" s="22">
        <v>1032267</v>
      </c>
      <c r="E45" t="s">
        <v>33</v>
      </c>
      <c r="F45" s="24" t="s">
        <v>182</v>
      </c>
      <c r="G45" s="9" t="s">
        <v>36</v>
      </c>
      <c r="H45" s="15">
        <v>78.03</v>
      </c>
      <c r="I45" s="29">
        <f t="shared" si="0"/>
        <v>156.06</v>
      </c>
    </row>
    <row r="46" spans="1:9" x14ac:dyDescent="0.35">
      <c r="A46" s="7" t="s">
        <v>7</v>
      </c>
      <c r="B46" s="23">
        <v>44</v>
      </c>
      <c r="C46" s="22">
        <v>1</v>
      </c>
      <c r="D46" s="22">
        <v>1032268</v>
      </c>
      <c r="E46" t="s">
        <v>33</v>
      </c>
      <c r="F46" s="24" t="s">
        <v>183</v>
      </c>
      <c r="G46" s="9" t="s">
        <v>36</v>
      </c>
      <c r="H46" s="15">
        <v>84.7</v>
      </c>
      <c r="I46" s="29">
        <f t="shared" si="0"/>
        <v>84.7</v>
      </c>
    </row>
    <row r="47" spans="1:9" ht="29" x14ac:dyDescent="0.35">
      <c r="A47" s="7" t="s">
        <v>7</v>
      </c>
      <c r="B47" s="23">
        <v>45</v>
      </c>
      <c r="C47" s="22">
        <v>1</v>
      </c>
      <c r="D47" s="31" t="s">
        <v>184</v>
      </c>
      <c r="E47" t="s">
        <v>19</v>
      </c>
      <c r="F47" s="16" t="s">
        <v>185</v>
      </c>
      <c r="G47" s="9" t="s">
        <v>31</v>
      </c>
      <c r="H47" s="15">
        <v>306.82</v>
      </c>
      <c r="I47" s="29">
        <f t="shared" si="0"/>
        <v>306.82</v>
      </c>
    </row>
    <row r="48" spans="1:9" ht="29" x14ac:dyDescent="0.35">
      <c r="A48" s="7" t="s">
        <v>7</v>
      </c>
      <c r="B48" s="23">
        <v>46</v>
      </c>
      <c r="C48" s="22">
        <v>1</v>
      </c>
      <c r="D48" s="22" t="s">
        <v>82</v>
      </c>
      <c r="E48" t="s">
        <v>19</v>
      </c>
      <c r="F48" s="24" t="s">
        <v>83</v>
      </c>
      <c r="G48" s="9" t="s">
        <v>31</v>
      </c>
      <c r="H48" s="15">
        <v>198.07</v>
      </c>
      <c r="I48" s="29">
        <f t="shared" si="0"/>
        <v>198.07</v>
      </c>
    </row>
    <row r="49" spans="1:9" ht="29" x14ac:dyDescent="0.35">
      <c r="A49" s="7" t="s">
        <v>7</v>
      </c>
      <c r="B49" s="23">
        <v>47</v>
      </c>
      <c r="C49" s="22">
        <v>1</v>
      </c>
      <c r="D49" s="22" t="s">
        <v>84</v>
      </c>
      <c r="E49" t="s">
        <v>45</v>
      </c>
      <c r="F49" s="24" t="s">
        <v>85</v>
      </c>
      <c r="G49" s="9" t="s">
        <v>86</v>
      </c>
      <c r="H49" s="15">
        <v>187.33</v>
      </c>
      <c r="I49" s="29">
        <f t="shared" si="0"/>
        <v>187.33</v>
      </c>
    </row>
    <row r="50" spans="1:9" x14ac:dyDescent="0.35">
      <c r="A50" s="7" t="s">
        <v>7</v>
      </c>
      <c r="B50" s="23">
        <v>48</v>
      </c>
      <c r="C50" s="22">
        <v>1</v>
      </c>
      <c r="D50" s="22" t="s">
        <v>87</v>
      </c>
      <c r="E50" t="s">
        <v>45</v>
      </c>
      <c r="F50" s="24" t="s">
        <v>88</v>
      </c>
      <c r="G50" s="9" t="s">
        <v>31</v>
      </c>
      <c r="H50" s="15">
        <v>195</v>
      </c>
      <c r="I50" s="29">
        <f t="shared" si="0"/>
        <v>195</v>
      </c>
    </row>
    <row r="51" spans="1:9" ht="29" x14ac:dyDescent="0.35">
      <c r="A51" s="7" t="s">
        <v>7</v>
      </c>
      <c r="B51" s="23">
        <v>49</v>
      </c>
      <c r="C51" s="22">
        <v>1</v>
      </c>
      <c r="D51" s="22">
        <v>639947</v>
      </c>
      <c r="E51" t="s">
        <v>33</v>
      </c>
      <c r="F51" s="24" t="s">
        <v>186</v>
      </c>
      <c r="G51" s="9" t="s">
        <v>36</v>
      </c>
      <c r="H51" s="15">
        <v>32.86</v>
      </c>
      <c r="I51" s="29">
        <f t="shared" si="0"/>
        <v>32.86</v>
      </c>
    </row>
    <row r="52" spans="1:9" ht="29" x14ac:dyDescent="0.35">
      <c r="A52" s="7" t="s">
        <v>7</v>
      </c>
      <c r="B52" s="23">
        <v>50</v>
      </c>
      <c r="C52" s="22">
        <v>1</v>
      </c>
      <c r="D52" s="22">
        <v>639943</v>
      </c>
      <c r="E52" t="s">
        <v>33</v>
      </c>
      <c r="F52" s="24" t="s">
        <v>187</v>
      </c>
      <c r="G52" s="9" t="s">
        <v>36</v>
      </c>
      <c r="H52" s="15">
        <v>90.91</v>
      </c>
      <c r="I52" s="29">
        <f t="shared" si="0"/>
        <v>90.91</v>
      </c>
    </row>
    <row r="53" spans="1:9" ht="29" x14ac:dyDescent="0.35">
      <c r="A53" s="7" t="s">
        <v>7</v>
      </c>
      <c r="B53" s="23">
        <v>51</v>
      </c>
      <c r="C53" s="22">
        <v>1</v>
      </c>
      <c r="D53" s="22">
        <v>639957</v>
      </c>
      <c r="E53" t="s">
        <v>33</v>
      </c>
      <c r="F53" s="24" t="s">
        <v>188</v>
      </c>
      <c r="G53" s="9" t="s">
        <v>36</v>
      </c>
      <c r="H53" s="15">
        <v>367.21</v>
      </c>
      <c r="I53" s="29">
        <f t="shared" si="0"/>
        <v>367.21</v>
      </c>
    </row>
    <row r="54" spans="1:9" ht="29" x14ac:dyDescent="0.35">
      <c r="A54" s="7" t="s">
        <v>7</v>
      </c>
      <c r="B54" s="23">
        <v>52</v>
      </c>
      <c r="C54" s="22">
        <v>1</v>
      </c>
      <c r="D54" s="22">
        <v>639947</v>
      </c>
      <c r="E54" t="s">
        <v>33</v>
      </c>
      <c r="F54" s="24" t="s">
        <v>89</v>
      </c>
      <c r="G54" s="9" t="s">
        <v>36</v>
      </c>
      <c r="H54" s="15">
        <v>25.9</v>
      </c>
      <c r="I54" s="29">
        <f t="shared" si="0"/>
        <v>25.9</v>
      </c>
    </row>
    <row r="55" spans="1:9" ht="29" x14ac:dyDescent="0.35">
      <c r="A55" s="7" t="s">
        <v>7</v>
      </c>
      <c r="B55" s="23">
        <v>53</v>
      </c>
      <c r="C55" s="22">
        <v>1</v>
      </c>
      <c r="D55" s="22">
        <v>639955</v>
      </c>
      <c r="E55" t="s">
        <v>33</v>
      </c>
      <c r="F55" s="24" t="s">
        <v>90</v>
      </c>
      <c r="G55" s="9" t="s">
        <v>36</v>
      </c>
      <c r="H55" s="15">
        <v>101.12</v>
      </c>
      <c r="I55" s="29">
        <f t="shared" si="0"/>
        <v>101.12</v>
      </c>
    </row>
    <row r="56" spans="1:9" ht="29" x14ac:dyDescent="0.35">
      <c r="A56" s="7" t="s">
        <v>7</v>
      </c>
      <c r="B56" s="23">
        <v>54</v>
      </c>
      <c r="C56" s="22">
        <v>1</v>
      </c>
      <c r="D56" s="22">
        <v>639956</v>
      </c>
      <c r="E56" t="s">
        <v>33</v>
      </c>
      <c r="F56" s="24" t="s">
        <v>91</v>
      </c>
      <c r="G56" s="9" t="s">
        <v>36</v>
      </c>
      <c r="H56" s="15">
        <v>281.81</v>
      </c>
      <c r="I56" s="29">
        <f t="shared" si="0"/>
        <v>281.81</v>
      </c>
    </row>
    <row r="57" spans="1:9" ht="29" x14ac:dyDescent="0.35">
      <c r="A57" s="7" t="s">
        <v>7</v>
      </c>
      <c r="B57" s="23">
        <v>55</v>
      </c>
      <c r="C57" s="22">
        <v>1</v>
      </c>
      <c r="D57" s="22">
        <v>761994</v>
      </c>
      <c r="E57" t="s">
        <v>33</v>
      </c>
      <c r="F57" s="24" t="s">
        <v>92</v>
      </c>
      <c r="G57" s="9" t="s">
        <v>36</v>
      </c>
      <c r="H57" s="15">
        <v>88.07</v>
      </c>
      <c r="I57" s="29">
        <f t="shared" si="0"/>
        <v>88.07</v>
      </c>
    </row>
    <row r="58" spans="1:9" ht="29" x14ac:dyDescent="0.35">
      <c r="A58" s="7" t="s">
        <v>7</v>
      </c>
      <c r="B58" s="23">
        <v>56</v>
      </c>
      <c r="C58" s="22">
        <v>1</v>
      </c>
      <c r="D58" s="22" t="s">
        <v>93</v>
      </c>
      <c r="E58" t="s">
        <v>39</v>
      </c>
      <c r="F58" s="24" t="s">
        <v>94</v>
      </c>
      <c r="G58" s="9" t="s">
        <v>31</v>
      </c>
      <c r="H58" s="15">
        <v>147.19999999999999</v>
      </c>
      <c r="I58" s="29">
        <f t="shared" si="0"/>
        <v>147.19999999999999</v>
      </c>
    </row>
    <row r="59" spans="1:9" ht="29" x14ac:dyDescent="0.35">
      <c r="A59" s="7" t="s">
        <v>7</v>
      </c>
      <c r="B59" s="23">
        <v>57</v>
      </c>
      <c r="C59" s="22">
        <v>1</v>
      </c>
      <c r="D59" s="22" t="s">
        <v>95</v>
      </c>
      <c r="E59" t="s">
        <v>39</v>
      </c>
      <c r="F59" s="24" t="s">
        <v>96</v>
      </c>
      <c r="G59" s="9" t="s">
        <v>31</v>
      </c>
      <c r="H59" s="15">
        <v>210.9</v>
      </c>
      <c r="I59" s="29">
        <f t="shared" si="0"/>
        <v>210.9</v>
      </c>
    </row>
    <row r="60" spans="1:9" ht="29" x14ac:dyDescent="0.35">
      <c r="A60" s="7" t="s">
        <v>7</v>
      </c>
      <c r="B60" s="23">
        <v>58</v>
      </c>
      <c r="C60" s="22">
        <v>1</v>
      </c>
      <c r="D60" s="30" t="s">
        <v>97</v>
      </c>
      <c r="E60" t="s">
        <v>19</v>
      </c>
      <c r="F60" s="24" t="s">
        <v>98</v>
      </c>
      <c r="G60" s="9" t="s">
        <v>31</v>
      </c>
      <c r="H60" s="15">
        <v>138</v>
      </c>
      <c r="I60" s="29">
        <f t="shared" si="0"/>
        <v>138</v>
      </c>
    </row>
    <row r="61" spans="1:9" ht="29" x14ac:dyDescent="0.35">
      <c r="A61" s="7" t="s">
        <v>7</v>
      </c>
      <c r="B61" s="23">
        <v>59</v>
      </c>
      <c r="C61" s="22">
        <v>1</v>
      </c>
      <c r="D61" s="32" t="s">
        <v>99</v>
      </c>
      <c r="E61" t="s">
        <v>100</v>
      </c>
      <c r="F61" s="24" t="s">
        <v>101</v>
      </c>
      <c r="G61" s="9" t="s">
        <v>31</v>
      </c>
      <c r="H61" s="15">
        <v>99</v>
      </c>
      <c r="I61" s="29">
        <f t="shared" si="0"/>
        <v>99</v>
      </c>
    </row>
    <row r="62" spans="1:9" ht="29" x14ac:dyDescent="0.35">
      <c r="A62" s="7" t="s">
        <v>7</v>
      </c>
      <c r="B62" s="23">
        <v>60</v>
      </c>
      <c r="C62" s="22">
        <v>5</v>
      </c>
      <c r="D62" s="22" t="s">
        <v>8</v>
      </c>
      <c r="E62" t="s">
        <v>18</v>
      </c>
      <c r="F62" s="24" t="s">
        <v>21</v>
      </c>
      <c r="G62" s="9" t="s">
        <v>31</v>
      </c>
      <c r="H62" s="15">
        <v>59.8</v>
      </c>
      <c r="I62" s="29">
        <f t="shared" si="0"/>
        <v>299</v>
      </c>
    </row>
    <row r="63" spans="1:9" ht="29" x14ac:dyDescent="0.35">
      <c r="A63" s="7" t="s">
        <v>7</v>
      </c>
      <c r="B63" s="23">
        <v>61</v>
      </c>
      <c r="C63" s="22">
        <v>5</v>
      </c>
      <c r="D63" s="22" t="s">
        <v>9</v>
      </c>
      <c r="E63" t="s">
        <v>18</v>
      </c>
      <c r="F63" s="24" t="s">
        <v>22</v>
      </c>
      <c r="G63" s="9" t="s">
        <v>31</v>
      </c>
      <c r="H63" s="15">
        <v>59.8</v>
      </c>
      <c r="I63" s="29">
        <f t="shared" si="0"/>
        <v>299</v>
      </c>
    </row>
    <row r="64" spans="1:9" ht="29" x14ac:dyDescent="0.35">
      <c r="A64" s="7" t="s">
        <v>7</v>
      </c>
      <c r="B64" s="23">
        <v>62</v>
      </c>
      <c r="C64" s="22">
        <v>5</v>
      </c>
      <c r="D64" s="22" t="s">
        <v>10</v>
      </c>
      <c r="E64" t="s">
        <v>18</v>
      </c>
      <c r="F64" s="24" t="s">
        <v>23</v>
      </c>
      <c r="G64" s="9" t="s">
        <v>31</v>
      </c>
      <c r="H64" s="15">
        <v>59.8</v>
      </c>
      <c r="I64" s="29">
        <f t="shared" si="0"/>
        <v>299</v>
      </c>
    </row>
    <row r="65" spans="1:9" ht="29" x14ac:dyDescent="0.35">
      <c r="A65" s="7" t="s">
        <v>7</v>
      </c>
      <c r="B65" s="23">
        <v>63</v>
      </c>
      <c r="C65" s="22">
        <v>1</v>
      </c>
      <c r="D65" s="22" t="s">
        <v>11</v>
      </c>
      <c r="E65" t="s">
        <v>18</v>
      </c>
      <c r="F65" s="24" t="s">
        <v>24</v>
      </c>
      <c r="G65" s="9" t="s">
        <v>31</v>
      </c>
      <c r="H65" s="15">
        <v>59.8</v>
      </c>
      <c r="I65" s="29">
        <f t="shared" si="0"/>
        <v>59.8</v>
      </c>
    </row>
    <row r="66" spans="1:9" ht="29" x14ac:dyDescent="0.35">
      <c r="A66" s="7" t="s">
        <v>7</v>
      </c>
      <c r="B66" s="23">
        <v>64</v>
      </c>
      <c r="C66" s="22">
        <v>2</v>
      </c>
      <c r="D66" s="30" t="s">
        <v>12</v>
      </c>
      <c r="E66" t="s">
        <v>18</v>
      </c>
      <c r="F66" s="24" t="s">
        <v>25</v>
      </c>
      <c r="G66" s="9" t="s">
        <v>31</v>
      </c>
      <c r="H66" s="15">
        <v>59.8</v>
      </c>
      <c r="I66" s="29">
        <f t="shared" si="0"/>
        <v>119.6</v>
      </c>
    </row>
    <row r="67" spans="1:9" x14ac:dyDescent="0.35">
      <c r="A67" s="7" t="s">
        <v>7</v>
      </c>
      <c r="B67" s="23">
        <v>65</v>
      </c>
      <c r="C67" s="22">
        <v>1</v>
      </c>
      <c r="D67" s="22" t="s">
        <v>13</v>
      </c>
      <c r="E67" t="s">
        <v>18</v>
      </c>
      <c r="F67" s="24" t="s">
        <v>26</v>
      </c>
      <c r="G67" s="9" t="s">
        <v>31</v>
      </c>
      <c r="H67" s="15">
        <v>100.78</v>
      </c>
      <c r="I67" s="29">
        <f t="shared" si="0"/>
        <v>100.78</v>
      </c>
    </row>
    <row r="68" spans="1:9" ht="29" x14ac:dyDescent="0.35">
      <c r="A68" s="7" t="s">
        <v>7</v>
      </c>
      <c r="B68" s="23">
        <v>66</v>
      </c>
      <c r="C68" s="22">
        <v>1</v>
      </c>
      <c r="D68" s="22" t="s">
        <v>14</v>
      </c>
      <c r="E68" t="s">
        <v>18</v>
      </c>
      <c r="F68" s="24" t="s">
        <v>27</v>
      </c>
      <c r="G68" s="9" t="s">
        <v>31</v>
      </c>
      <c r="H68" s="15">
        <v>157.32</v>
      </c>
      <c r="I68" s="29">
        <f t="shared" ref="I68:I105" si="1">C68*H68</f>
        <v>157.32</v>
      </c>
    </row>
    <row r="69" spans="1:9" ht="29" x14ac:dyDescent="0.35">
      <c r="A69" s="7" t="s">
        <v>7</v>
      </c>
      <c r="B69" s="23">
        <v>67</v>
      </c>
      <c r="C69" s="22">
        <v>1</v>
      </c>
      <c r="D69" s="22" t="s">
        <v>15</v>
      </c>
      <c r="E69" t="s">
        <v>18</v>
      </c>
      <c r="F69" s="24" t="s">
        <v>28</v>
      </c>
      <c r="G69" s="9" t="s">
        <v>31</v>
      </c>
      <c r="H69" s="15">
        <v>316.93</v>
      </c>
      <c r="I69" s="29">
        <f t="shared" si="1"/>
        <v>316.93</v>
      </c>
    </row>
    <row r="70" spans="1:9" ht="29" x14ac:dyDescent="0.35">
      <c r="A70" s="7" t="s">
        <v>7</v>
      </c>
      <c r="B70" s="23">
        <v>68</v>
      </c>
      <c r="C70" s="22">
        <v>1</v>
      </c>
      <c r="D70" s="22" t="s">
        <v>16</v>
      </c>
      <c r="E70" t="s">
        <v>18</v>
      </c>
      <c r="F70" s="24" t="s">
        <v>29</v>
      </c>
      <c r="G70" s="9" t="s">
        <v>31</v>
      </c>
      <c r="H70" s="15">
        <v>150.19999999999999</v>
      </c>
      <c r="I70" s="29">
        <f t="shared" si="1"/>
        <v>150.19999999999999</v>
      </c>
    </row>
    <row r="71" spans="1:9" ht="29" x14ac:dyDescent="0.35">
      <c r="A71" s="7" t="s">
        <v>7</v>
      </c>
      <c r="B71" s="23">
        <v>69</v>
      </c>
      <c r="C71" s="22">
        <v>2</v>
      </c>
      <c r="D71" s="22" t="s">
        <v>17</v>
      </c>
      <c r="E71" t="s">
        <v>18</v>
      </c>
      <c r="F71" s="24" t="s">
        <v>30</v>
      </c>
      <c r="G71" s="9" t="s">
        <v>31</v>
      </c>
      <c r="H71" s="15">
        <v>61.02</v>
      </c>
      <c r="I71" s="29">
        <f t="shared" si="1"/>
        <v>122.04</v>
      </c>
    </row>
    <row r="72" spans="1:9" x14ac:dyDescent="0.35">
      <c r="A72" s="7" t="s">
        <v>7</v>
      </c>
      <c r="B72" s="23">
        <v>70</v>
      </c>
      <c r="C72" s="22">
        <v>5</v>
      </c>
      <c r="D72" s="22" t="s">
        <v>189</v>
      </c>
      <c r="E72" t="s">
        <v>18</v>
      </c>
      <c r="F72" s="24" t="s">
        <v>190</v>
      </c>
      <c r="G72" s="9" t="s">
        <v>147</v>
      </c>
      <c r="H72" s="15">
        <v>89.43</v>
      </c>
      <c r="I72" s="29">
        <f t="shared" si="1"/>
        <v>447.15000000000003</v>
      </c>
    </row>
    <row r="73" spans="1:9" ht="29" x14ac:dyDescent="0.35">
      <c r="A73" s="7" t="s">
        <v>7</v>
      </c>
      <c r="B73" s="23">
        <v>71</v>
      </c>
      <c r="C73" s="22">
        <v>3</v>
      </c>
      <c r="D73" s="22" t="s">
        <v>191</v>
      </c>
      <c r="E73" t="s">
        <v>18</v>
      </c>
      <c r="F73" s="24" t="s">
        <v>192</v>
      </c>
      <c r="G73" s="9" t="s">
        <v>31</v>
      </c>
      <c r="H73" s="15">
        <v>105.44</v>
      </c>
      <c r="I73" s="29">
        <f t="shared" si="1"/>
        <v>316.32</v>
      </c>
    </row>
    <row r="74" spans="1:9" ht="29" x14ac:dyDescent="0.35">
      <c r="A74" s="7" t="s">
        <v>7</v>
      </c>
      <c r="B74" s="23">
        <v>72</v>
      </c>
      <c r="C74" s="22">
        <v>2</v>
      </c>
      <c r="D74" s="22" t="s">
        <v>193</v>
      </c>
      <c r="E74" t="s">
        <v>18</v>
      </c>
      <c r="F74" s="24" t="s">
        <v>194</v>
      </c>
      <c r="G74" s="9" t="s">
        <v>31</v>
      </c>
      <c r="H74" s="18">
        <v>142.22</v>
      </c>
      <c r="I74" s="29">
        <f t="shared" si="1"/>
        <v>284.44</v>
      </c>
    </row>
    <row r="75" spans="1:9" ht="29" x14ac:dyDescent="0.35">
      <c r="A75" s="7" t="s">
        <v>7</v>
      </c>
      <c r="B75" s="23">
        <v>73</v>
      </c>
      <c r="C75" s="22">
        <v>1</v>
      </c>
      <c r="D75" s="33" t="s">
        <v>32</v>
      </c>
      <c r="E75" t="s">
        <v>33</v>
      </c>
      <c r="F75" s="24" t="s">
        <v>34</v>
      </c>
      <c r="G75" s="9" t="s">
        <v>31</v>
      </c>
      <c r="H75" s="19">
        <v>200.45</v>
      </c>
      <c r="I75" s="29">
        <f t="shared" si="1"/>
        <v>200.45</v>
      </c>
    </row>
    <row r="76" spans="1:9" ht="29" x14ac:dyDescent="0.35">
      <c r="A76" s="7" t="s">
        <v>7</v>
      </c>
      <c r="B76" s="23">
        <v>74</v>
      </c>
      <c r="C76" s="22">
        <v>2</v>
      </c>
      <c r="D76" s="33">
        <v>762776</v>
      </c>
      <c r="E76" t="s">
        <v>33</v>
      </c>
      <c r="F76" s="24" t="s">
        <v>35</v>
      </c>
      <c r="G76" s="9" t="s">
        <v>36</v>
      </c>
      <c r="H76" s="19">
        <v>120</v>
      </c>
      <c r="I76" s="29">
        <f t="shared" si="1"/>
        <v>240</v>
      </c>
    </row>
    <row r="77" spans="1:9" ht="29" x14ac:dyDescent="0.35">
      <c r="A77" s="7" t="s">
        <v>7</v>
      </c>
      <c r="B77" s="23">
        <v>75</v>
      </c>
      <c r="C77" s="22">
        <v>1</v>
      </c>
      <c r="D77" s="33">
        <v>415625</v>
      </c>
      <c r="E77" t="s">
        <v>33</v>
      </c>
      <c r="F77" s="24" t="s">
        <v>37</v>
      </c>
      <c r="G77" s="9" t="s">
        <v>36</v>
      </c>
      <c r="H77" s="19">
        <v>70</v>
      </c>
      <c r="I77" s="29">
        <f t="shared" si="1"/>
        <v>70</v>
      </c>
    </row>
    <row r="78" spans="1:9" ht="29" x14ac:dyDescent="0.35">
      <c r="A78" s="7" t="s">
        <v>7</v>
      </c>
      <c r="B78" s="23">
        <v>76</v>
      </c>
      <c r="C78" s="22">
        <v>1</v>
      </c>
      <c r="D78" s="33" t="s">
        <v>38</v>
      </c>
      <c r="E78" t="s">
        <v>39</v>
      </c>
      <c r="F78" s="24" t="s">
        <v>40</v>
      </c>
      <c r="G78" s="9" t="s">
        <v>41</v>
      </c>
      <c r="H78" s="19">
        <v>240.37</v>
      </c>
      <c r="I78" s="29">
        <f t="shared" si="1"/>
        <v>240.37</v>
      </c>
    </row>
    <row r="79" spans="1:9" ht="29" x14ac:dyDescent="0.35">
      <c r="A79" s="7" t="s">
        <v>7</v>
      </c>
      <c r="B79" s="23">
        <v>77</v>
      </c>
      <c r="C79" s="22">
        <v>1</v>
      </c>
      <c r="D79" s="33">
        <v>721520</v>
      </c>
      <c r="E79" t="s">
        <v>33</v>
      </c>
      <c r="F79" s="24" t="s">
        <v>42</v>
      </c>
      <c r="G79" s="9" t="s">
        <v>36</v>
      </c>
      <c r="H79" s="19">
        <v>38.5</v>
      </c>
      <c r="I79" s="29">
        <f t="shared" si="1"/>
        <v>38.5</v>
      </c>
    </row>
    <row r="80" spans="1:9" ht="29" x14ac:dyDescent="0.35">
      <c r="A80" s="7" t="s">
        <v>7</v>
      </c>
      <c r="B80" s="23">
        <v>78</v>
      </c>
      <c r="C80" s="22">
        <v>1</v>
      </c>
      <c r="D80" s="33">
        <v>721504</v>
      </c>
      <c r="E80" t="s">
        <v>33</v>
      </c>
      <c r="F80" s="24" t="s">
        <v>43</v>
      </c>
      <c r="G80" s="9" t="s">
        <v>36</v>
      </c>
      <c r="H80" s="19">
        <v>232.94</v>
      </c>
      <c r="I80" s="29">
        <f t="shared" si="1"/>
        <v>232.94</v>
      </c>
    </row>
    <row r="81" spans="1:9" ht="29" x14ac:dyDescent="0.35">
      <c r="A81" s="7" t="s">
        <v>7</v>
      </c>
      <c r="B81" s="23">
        <v>79</v>
      </c>
      <c r="C81" s="22">
        <v>2</v>
      </c>
      <c r="D81" s="33" t="s">
        <v>44</v>
      </c>
      <c r="E81" t="s">
        <v>45</v>
      </c>
      <c r="F81" s="24" t="s">
        <v>46</v>
      </c>
      <c r="G81" s="9" t="s">
        <v>31</v>
      </c>
      <c r="H81" s="19">
        <v>267.5</v>
      </c>
      <c r="I81" s="29">
        <f t="shared" si="1"/>
        <v>535</v>
      </c>
    </row>
    <row r="82" spans="1:9" ht="29" x14ac:dyDescent="0.35">
      <c r="A82" s="7" t="s">
        <v>7</v>
      </c>
      <c r="B82" s="23">
        <v>80</v>
      </c>
      <c r="C82" s="22">
        <v>1</v>
      </c>
      <c r="D82" s="33" t="s">
        <v>47</v>
      </c>
      <c r="E82" t="s">
        <v>33</v>
      </c>
      <c r="F82" s="24" t="s">
        <v>48</v>
      </c>
      <c r="G82" s="9" t="s">
        <v>31</v>
      </c>
      <c r="H82" s="19">
        <v>32.82</v>
      </c>
      <c r="I82" s="29">
        <f t="shared" si="1"/>
        <v>32.82</v>
      </c>
    </row>
    <row r="83" spans="1:9" ht="29" x14ac:dyDescent="0.35">
      <c r="A83" s="7" t="s">
        <v>7</v>
      </c>
      <c r="B83" s="23">
        <v>81</v>
      </c>
      <c r="C83" s="22">
        <v>1</v>
      </c>
      <c r="D83" s="33" t="s">
        <v>49</v>
      </c>
      <c r="E83" t="s">
        <v>39</v>
      </c>
      <c r="F83" s="24" t="s">
        <v>50</v>
      </c>
      <c r="G83" s="9" t="s">
        <v>36</v>
      </c>
      <c r="H83" s="19">
        <v>698</v>
      </c>
      <c r="I83" s="29">
        <f t="shared" si="1"/>
        <v>698</v>
      </c>
    </row>
    <row r="84" spans="1:9" ht="29" x14ac:dyDescent="0.35">
      <c r="A84" s="7" t="s">
        <v>7</v>
      </c>
      <c r="B84" s="23">
        <v>82</v>
      </c>
      <c r="C84" s="22">
        <v>1</v>
      </c>
      <c r="D84" s="33">
        <v>1220001769</v>
      </c>
      <c r="E84" t="s">
        <v>33</v>
      </c>
      <c r="F84" s="24" t="s">
        <v>51</v>
      </c>
      <c r="G84" s="9" t="s">
        <v>36</v>
      </c>
      <c r="H84" s="19">
        <v>17.690000000000001</v>
      </c>
      <c r="I84" s="29">
        <f t="shared" si="1"/>
        <v>17.690000000000001</v>
      </c>
    </row>
    <row r="85" spans="1:9" ht="15.5" x14ac:dyDescent="0.35">
      <c r="A85" s="7" t="s">
        <v>7</v>
      </c>
      <c r="B85" s="23">
        <v>83</v>
      </c>
      <c r="C85" s="22">
        <v>1</v>
      </c>
      <c r="D85" s="33" t="s">
        <v>52</v>
      </c>
      <c r="E85" t="s">
        <v>33</v>
      </c>
      <c r="F85" s="24" t="s">
        <v>53</v>
      </c>
      <c r="G85" s="9" t="s">
        <v>36</v>
      </c>
      <c r="H85" s="19">
        <v>27.54</v>
      </c>
      <c r="I85" s="29">
        <f t="shared" si="1"/>
        <v>27.54</v>
      </c>
    </row>
    <row r="86" spans="1:9" ht="15.5" x14ac:dyDescent="0.35">
      <c r="A86" s="7" t="s">
        <v>7</v>
      </c>
      <c r="B86" s="23">
        <v>84</v>
      </c>
      <c r="C86" s="22">
        <v>2</v>
      </c>
      <c r="D86" s="33">
        <v>1220001628</v>
      </c>
      <c r="E86" t="s">
        <v>33</v>
      </c>
      <c r="F86" s="24" t="s">
        <v>54</v>
      </c>
      <c r="G86" s="9" t="s">
        <v>36</v>
      </c>
      <c r="H86" s="19">
        <v>34.22</v>
      </c>
      <c r="I86" s="29">
        <f t="shared" si="1"/>
        <v>68.44</v>
      </c>
    </row>
    <row r="87" spans="1:9" ht="29" x14ac:dyDescent="0.35">
      <c r="A87" s="7" t="s">
        <v>7</v>
      </c>
      <c r="B87" s="23">
        <v>85</v>
      </c>
      <c r="C87" s="22">
        <v>1</v>
      </c>
      <c r="D87" s="33" t="s">
        <v>55</v>
      </c>
      <c r="E87" t="s">
        <v>33</v>
      </c>
      <c r="F87" s="24" t="s">
        <v>56</v>
      </c>
      <c r="G87" s="9" t="s">
        <v>31</v>
      </c>
      <c r="H87" s="19">
        <v>168.25</v>
      </c>
      <c r="I87" s="29">
        <f t="shared" si="1"/>
        <v>168.25</v>
      </c>
    </row>
    <row r="88" spans="1:9" ht="29" x14ac:dyDescent="0.35">
      <c r="A88" s="7" t="s">
        <v>7</v>
      </c>
      <c r="B88" s="23">
        <v>86</v>
      </c>
      <c r="C88" s="22">
        <v>2</v>
      </c>
      <c r="D88" s="34">
        <v>1220001664</v>
      </c>
      <c r="E88" t="s">
        <v>57</v>
      </c>
      <c r="F88" s="24" t="s">
        <v>58</v>
      </c>
      <c r="G88" s="9" t="s">
        <v>36</v>
      </c>
      <c r="H88" s="19">
        <v>19.72</v>
      </c>
      <c r="I88" s="29">
        <f t="shared" si="1"/>
        <v>39.44</v>
      </c>
    </row>
    <row r="89" spans="1:9" ht="15.5" x14ac:dyDescent="0.35">
      <c r="A89" s="7" t="s">
        <v>7</v>
      </c>
      <c r="B89" s="23">
        <v>87</v>
      </c>
      <c r="C89" s="22">
        <v>2</v>
      </c>
      <c r="D89" s="34">
        <v>1220001627</v>
      </c>
      <c r="E89" t="s">
        <v>57</v>
      </c>
      <c r="F89" s="24" t="s">
        <v>59</v>
      </c>
      <c r="G89" s="9" t="s">
        <v>36</v>
      </c>
      <c r="H89" s="20">
        <v>14.23</v>
      </c>
      <c r="I89" s="29">
        <f t="shared" si="1"/>
        <v>28.46</v>
      </c>
    </row>
    <row r="90" spans="1:9" ht="15.5" x14ac:dyDescent="0.35">
      <c r="A90" s="7" t="s">
        <v>7</v>
      </c>
      <c r="B90" s="23">
        <v>88</v>
      </c>
      <c r="C90" s="22">
        <v>2</v>
      </c>
      <c r="D90" s="34">
        <v>1220001933</v>
      </c>
      <c r="E90" t="s">
        <v>57</v>
      </c>
      <c r="F90" s="24" t="s">
        <v>60</v>
      </c>
      <c r="G90" s="9" t="s">
        <v>36</v>
      </c>
      <c r="H90" s="20">
        <v>17.34</v>
      </c>
      <c r="I90" s="29">
        <f t="shared" si="1"/>
        <v>34.68</v>
      </c>
    </row>
    <row r="91" spans="1:9" ht="15.5" x14ac:dyDescent="0.35">
      <c r="A91" s="7" t="s">
        <v>7</v>
      </c>
      <c r="B91" s="23">
        <v>89</v>
      </c>
      <c r="C91" s="22">
        <v>2</v>
      </c>
      <c r="D91" s="34">
        <v>1220001670</v>
      </c>
      <c r="E91" t="s">
        <v>57</v>
      </c>
      <c r="F91" s="24" t="s">
        <v>61</v>
      </c>
      <c r="G91" s="9" t="s">
        <v>36</v>
      </c>
      <c r="H91" s="20">
        <v>23.16</v>
      </c>
      <c r="I91" s="29">
        <f t="shared" si="1"/>
        <v>46.32</v>
      </c>
    </row>
    <row r="92" spans="1:9" ht="15.5" x14ac:dyDescent="0.35">
      <c r="A92" s="7" t="s">
        <v>7</v>
      </c>
      <c r="B92" s="23">
        <v>90</v>
      </c>
      <c r="C92" s="22">
        <v>2</v>
      </c>
      <c r="D92" s="34">
        <v>1220001640</v>
      </c>
      <c r="E92" t="s">
        <v>57</v>
      </c>
      <c r="F92" s="24" t="s">
        <v>62</v>
      </c>
      <c r="G92" s="9" t="s">
        <v>36</v>
      </c>
      <c r="H92" s="20">
        <v>35.96</v>
      </c>
      <c r="I92" s="29">
        <f t="shared" si="1"/>
        <v>71.92</v>
      </c>
    </row>
    <row r="93" spans="1:9" ht="15.5" x14ac:dyDescent="0.35">
      <c r="A93" s="7" t="s">
        <v>7</v>
      </c>
      <c r="B93" s="23">
        <v>91</v>
      </c>
      <c r="C93" s="22">
        <v>2</v>
      </c>
      <c r="D93" s="35">
        <v>1220001634</v>
      </c>
      <c r="E93" t="s">
        <v>33</v>
      </c>
      <c r="F93" s="24" t="s">
        <v>63</v>
      </c>
      <c r="G93" s="9" t="s">
        <v>36</v>
      </c>
      <c r="H93" s="20">
        <v>20.18</v>
      </c>
      <c r="I93" s="29">
        <f t="shared" si="1"/>
        <v>40.36</v>
      </c>
    </row>
    <row r="94" spans="1:9" ht="15.5" x14ac:dyDescent="0.35">
      <c r="A94" s="7" t="s">
        <v>7</v>
      </c>
      <c r="B94" s="23">
        <v>92</v>
      </c>
      <c r="C94" s="22">
        <v>2</v>
      </c>
      <c r="D94" s="34">
        <v>1220001636</v>
      </c>
      <c r="E94" t="s">
        <v>57</v>
      </c>
      <c r="F94" s="24" t="s">
        <v>64</v>
      </c>
      <c r="G94" s="9" t="s">
        <v>36</v>
      </c>
      <c r="H94" s="20">
        <v>303.85000000000002</v>
      </c>
      <c r="I94" s="29">
        <f t="shared" si="1"/>
        <v>607.70000000000005</v>
      </c>
    </row>
    <row r="95" spans="1:9" ht="29" x14ac:dyDescent="0.35">
      <c r="A95" s="7" t="s">
        <v>7</v>
      </c>
      <c r="B95" s="23">
        <v>93</v>
      </c>
      <c r="C95" s="22">
        <v>1</v>
      </c>
      <c r="D95" s="35">
        <v>1220001754</v>
      </c>
      <c r="E95" t="s">
        <v>33</v>
      </c>
      <c r="F95" s="24" t="s">
        <v>65</v>
      </c>
      <c r="G95" s="9" t="s">
        <v>36</v>
      </c>
      <c r="H95" s="20">
        <v>25.58</v>
      </c>
      <c r="I95" s="29">
        <f t="shared" si="1"/>
        <v>25.58</v>
      </c>
    </row>
    <row r="96" spans="1:9" ht="29" x14ac:dyDescent="0.35">
      <c r="A96" s="7" t="s">
        <v>7</v>
      </c>
      <c r="B96" s="23">
        <v>94</v>
      </c>
      <c r="C96" s="22">
        <v>1</v>
      </c>
      <c r="D96" s="35">
        <v>1220001718</v>
      </c>
      <c r="E96" t="s">
        <v>33</v>
      </c>
      <c r="F96" s="24" t="s">
        <v>66</v>
      </c>
      <c r="G96" s="9" t="s">
        <v>36</v>
      </c>
      <c r="H96" s="20">
        <v>41.54</v>
      </c>
      <c r="I96" s="29">
        <f t="shared" si="1"/>
        <v>41.54</v>
      </c>
    </row>
    <row r="97" spans="1:9" ht="29" x14ac:dyDescent="0.35">
      <c r="A97" s="7" t="s">
        <v>7</v>
      </c>
      <c r="B97" s="23">
        <v>95</v>
      </c>
      <c r="C97" s="22">
        <v>1</v>
      </c>
      <c r="D97" s="35">
        <v>1220001719</v>
      </c>
      <c r="E97" t="s">
        <v>33</v>
      </c>
      <c r="F97" s="24" t="s">
        <v>67</v>
      </c>
      <c r="G97" s="9" t="s">
        <v>36</v>
      </c>
      <c r="H97" s="20">
        <v>34.22</v>
      </c>
      <c r="I97" s="29">
        <f t="shared" si="1"/>
        <v>34.22</v>
      </c>
    </row>
    <row r="98" spans="1:9" ht="29" x14ac:dyDescent="0.35">
      <c r="A98" s="7" t="s">
        <v>7</v>
      </c>
      <c r="B98" s="23">
        <v>96</v>
      </c>
      <c r="C98" s="22">
        <v>1</v>
      </c>
      <c r="D98" s="34">
        <v>25256</v>
      </c>
      <c r="E98" t="s">
        <v>68</v>
      </c>
      <c r="F98" s="24" t="s">
        <v>69</v>
      </c>
      <c r="G98" s="9" t="s">
        <v>36</v>
      </c>
      <c r="H98" s="20">
        <v>1039.22</v>
      </c>
      <c r="I98" s="29">
        <f t="shared" si="1"/>
        <v>1039.22</v>
      </c>
    </row>
    <row r="99" spans="1:9" ht="15.5" x14ac:dyDescent="0.35">
      <c r="A99" s="7" t="s">
        <v>7</v>
      </c>
      <c r="B99" s="23">
        <v>97</v>
      </c>
      <c r="C99" s="22">
        <v>2</v>
      </c>
      <c r="D99" s="34">
        <v>1220001639</v>
      </c>
      <c r="E99" t="s">
        <v>57</v>
      </c>
      <c r="F99" s="24" t="s">
        <v>70</v>
      </c>
      <c r="G99" s="9" t="s">
        <v>36</v>
      </c>
      <c r="H99" s="20">
        <v>18.12</v>
      </c>
      <c r="I99" s="29">
        <f t="shared" si="1"/>
        <v>36.24</v>
      </c>
    </row>
    <row r="100" spans="1:9" ht="15.5" x14ac:dyDescent="0.35">
      <c r="A100" s="7" t="s">
        <v>7</v>
      </c>
      <c r="B100" s="23">
        <v>98</v>
      </c>
      <c r="C100" s="22">
        <v>2</v>
      </c>
      <c r="D100" s="34">
        <v>1220001635</v>
      </c>
      <c r="E100" t="s">
        <v>57</v>
      </c>
      <c r="F100" s="24" t="s">
        <v>71</v>
      </c>
      <c r="G100" s="9" t="s">
        <v>36</v>
      </c>
      <c r="H100" s="20">
        <v>14.07</v>
      </c>
      <c r="I100" s="29">
        <f t="shared" si="1"/>
        <v>28.14</v>
      </c>
    </row>
    <row r="101" spans="1:9" ht="29" x14ac:dyDescent="0.35">
      <c r="A101" s="7" t="s">
        <v>7</v>
      </c>
      <c r="B101" s="23">
        <v>99</v>
      </c>
      <c r="C101" s="22">
        <v>1</v>
      </c>
      <c r="D101" s="36" t="s">
        <v>72</v>
      </c>
      <c r="E101" t="s">
        <v>57</v>
      </c>
      <c r="F101" s="24" t="s">
        <v>73</v>
      </c>
      <c r="G101" s="9" t="s">
        <v>31</v>
      </c>
      <c r="H101" s="20">
        <v>308.5</v>
      </c>
      <c r="I101" s="29">
        <f t="shared" si="1"/>
        <v>308.5</v>
      </c>
    </row>
    <row r="102" spans="1:9" ht="43.5" x14ac:dyDescent="0.35">
      <c r="A102" s="7" t="s">
        <v>7</v>
      </c>
      <c r="B102" s="23">
        <v>100</v>
      </c>
      <c r="C102" s="22">
        <v>1</v>
      </c>
      <c r="D102" s="37" t="s">
        <v>74</v>
      </c>
      <c r="E102" t="s">
        <v>33</v>
      </c>
      <c r="F102" s="24" t="s">
        <v>75</v>
      </c>
      <c r="G102" s="9" t="s">
        <v>31</v>
      </c>
      <c r="H102" s="20">
        <v>45</v>
      </c>
      <c r="I102" s="29">
        <f t="shared" si="1"/>
        <v>45</v>
      </c>
    </row>
    <row r="103" spans="1:9" ht="29" x14ac:dyDescent="0.35">
      <c r="A103" s="7" t="s">
        <v>7</v>
      </c>
      <c r="B103" s="23">
        <v>101</v>
      </c>
      <c r="C103" s="22">
        <v>1</v>
      </c>
      <c r="D103" s="38" t="s">
        <v>76</v>
      </c>
      <c r="E103" t="s">
        <v>33</v>
      </c>
      <c r="F103" s="24" t="s">
        <v>77</v>
      </c>
      <c r="G103" s="9" t="s">
        <v>31</v>
      </c>
      <c r="H103" s="20">
        <v>45</v>
      </c>
      <c r="I103" s="29">
        <f t="shared" si="1"/>
        <v>45</v>
      </c>
    </row>
    <row r="104" spans="1:9" ht="29" x14ac:dyDescent="0.35">
      <c r="A104" s="7" t="s">
        <v>7</v>
      </c>
      <c r="B104" s="23">
        <v>102</v>
      </c>
      <c r="C104" s="22">
        <v>1</v>
      </c>
      <c r="D104" s="38" t="s">
        <v>78</v>
      </c>
      <c r="E104" t="s">
        <v>33</v>
      </c>
      <c r="F104" s="24" t="s">
        <v>79</v>
      </c>
      <c r="G104" s="9" t="s">
        <v>31</v>
      </c>
      <c r="H104" s="20">
        <v>45</v>
      </c>
      <c r="I104" s="29">
        <f t="shared" si="1"/>
        <v>45</v>
      </c>
    </row>
    <row r="105" spans="1:9" ht="29" x14ac:dyDescent="0.35">
      <c r="A105" s="7" t="s">
        <v>7</v>
      </c>
      <c r="B105" s="23">
        <v>103</v>
      </c>
      <c r="C105" s="22">
        <v>1</v>
      </c>
      <c r="D105" s="38" t="s">
        <v>80</v>
      </c>
      <c r="E105" t="s">
        <v>33</v>
      </c>
      <c r="F105" s="24" t="s">
        <v>81</v>
      </c>
      <c r="G105" s="9" t="s">
        <v>31</v>
      </c>
      <c r="H105" s="20">
        <v>202</v>
      </c>
      <c r="I105" s="29">
        <f t="shared" si="1"/>
        <v>202</v>
      </c>
    </row>
    <row r="106" spans="1:9" x14ac:dyDescent="0.35">
      <c r="A106" s="7" t="s">
        <v>7</v>
      </c>
      <c r="B106" s="23"/>
      <c r="H106" s="12">
        <f>SUM(H3:H105)</f>
        <v>14052.509999999998</v>
      </c>
      <c r="I106" s="17">
        <f>SUM(I3:I105)</f>
        <v>21841.52</v>
      </c>
    </row>
    <row r="107" spans="1:9" x14ac:dyDescent="0.35">
      <c r="A107" s="7" t="s">
        <v>7</v>
      </c>
      <c r="B107" s="23"/>
      <c r="H107" s="12"/>
    </row>
    <row r="108" spans="1:9" x14ac:dyDescent="0.35">
      <c r="A108" s="7" t="s">
        <v>7</v>
      </c>
      <c r="B108" s="23"/>
      <c r="H108" s="12"/>
    </row>
    <row r="109" spans="1:9" x14ac:dyDescent="0.35">
      <c r="A109" s="7" t="s">
        <v>7</v>
      </c>
      <c r="B109" s="23"/>
      <c r="H109" s="12"/>
    </row>
    <row r="110" spans="1:9" x14ac:dyDescent="0.35">
      <c r="A110" s="7" t="s">
        <v>7</v>
      </c>
      <c r="B110" s="23"/>
      <c r="D110" s="40"/>
      <c r="H110" s="12"/>
    </row>
    <row r="111" spans="1:9" x14ac:dyDescent="0.35">
      <c r="A111" s="7" t="s">
        <v>7</v>
      </c>
      <c r="B111" s="23"/>
      <c r="D111" s="40"/>
      <c r="H111" s="13"/>
    </row>
    <row r="112" spans="1:9" x14ac:dyDescent="0.35">
      <c r="A112" s="7" t="s">
        <v>7</v>
      </c>
      <c r="B112" s="23"/>
      <c r="D112" s="40"/>
      <c r="H112" s="13"/>
    </row>
    <row r="113" spans="1:8" x14ac:dyDescent="0.35">
      <c r="A113" s="7" t="s">
        <v>7</v>
      </c>
      <c r="B113" s="23"/>
      <c r="D113" s="40"/>
      <c r="H113" s="13"/>
    </row>
    <row r="114" spans="1:8" x14ac:dyDescent="0.35">
      <c r="A114" s="7" t="s">
        <v>7</v>
      </c>
      <c r="B114" s="23"/>
      <c r="D114" s="40"/>
      <c r="H114" s="13"/>
    </row>
    <row r="115" spans="1:8" x14ac:dyDescent="0.35">
      <c r="A115" s="7" t="s">
        <v>7</v>
      </c>
      <c r="B115" s="23"/>
      <c r="D115" s="41"/>
      <c r="H115" s="13"/>
    </row>
    <row r="116" spans="1:8" x14ac:dyDescent="0.35">
      <c r="A116" s="7"/>
      <c r="B116" s="23"/>
      <c r="D116" s="40"/>
      <c r="H116" s="13"/>
    </row>
    <row r="117" spans="1:8" x14ac:dyDescent="0.35">
      <c r="A117" s="7"/>
      <c r="B117" s="23"/>
      <c r="D117" s="41"/>
      <c r="H117" s="13"/>
    </row>
    <row r="118" spans="1:8" x14ac:dyDescent="0.35">
      <c r="A118" s="7"/>
      <c r="B118" s="23"/>
      <c r="D118" s="41"/>
      <c r="H118" s="13"/>
    </row>
    <row r="119" spans="1:8" x14ac:dyDescent="0.35">
      <c r="A119" s="7"/>
      <c r="B119" s="23"/>
      <c r="D119" s="41"/>
      <c r="H119" s="13"/>
    </row>
    <row r="120" spans="1:8" x14ac:dyDescent="0.35">
      <c r="A120" s="7"/>
      <c r="B120" s="23"/>
      <c r="D120" s="40"/>
      <c r="H120" s="13"/>
    </row>
    <row r="121" spans="1:8" x14ac:dyDescent="0.35">
      <c r="A121" s="7"/>
      <c r="B121" s="23"/>
      <c r="D121" s="40"/>
      <c r="H121" s="13"/>
    </row>
    <row r="122" spans="1:8" x14ac:dyDescent="0.35">
      <c r="A122" s="7"/>
      <c r="B122" s="23"/>
      <c r="D122" s="40"/>
      <c r="H122" s="13"/>
    </row>
    <row r="123" spans="1:8" x14ac:dyDescent="0.35">
      <c r="A123" s="7"/>
      <c r="B123" s="23"/>
      <c r="D123" s="42"/>
      <c r="H123" s="13"/>
    </row>
    <row r="124" spans="1:8" x14ac:dyDescent="0.35">
      <c r="A124" s="7"/>
      <c r="B124" s="23"/>
      <c r="D124" s="43"/>
      <c r="H124" s="13"/>
    </row>
    <row r="125" spans="1:8" x14ac:dyDescent="0.35">
      <c r="A125" s="7"/>
      <c r="B125" s="23"/>
      <c r="D125" s="44"/>
      <c r="H125" s="13"/>
    </row>
    <row r="126" spans="1:8" x14ac:dyDescent="0.35">
      <c r="A126" s="7"/>
      <c r="B126" s="23"/>
      <c r="D126" s="44"/>
      <c r="H126" s="13"/>
    </row>
    <row r="127" spans="1:8" x14ac:dyDescent="0.35">
      <c r="A127" s="7"/>
      <c r="B127" s="23"/>
      <c r="D127" s="44"/>
      <c r="H127" s="13"/>
    </row>
    <row r="128" spans="1:8" x14ac:dyDescent="0.35">
      <c r="A128" s="7"/>
      <c r="B128" s="23"/>
      <c r="D128" s="41"/>
      <c r="H128" s="13"/>
    </row>
    <row r="129" spans="1:8" x14ac:dyDescent="0.35">
      <c r="A129" s="7"/>
      <c r="B129" s="23"/>
      <c r="D129" s="44"/>
      <c r="H129" s="13"/>
    </row>
    <row r="130" spans="1:8" x14ac:dyDescent="0.35">
      <c r="A130" s="7"/>
      <c r="B130" s="23"/>
      <c r="H130" s="10"/>
    </row>
    <row r="131" spans="1:8" x14ac:dyDescent="0.35">
      <c r="A131" s="7"/>
      <c r="B131" s="23"/>
      <c r="H131" s="10"/>
    </row>
    <row r="132" spans="1:8" x14ac:dyDescent="0.35">
      <c r="A132" s="7"/>
      <c r="B132" s="23"/>
      <c r="H132" s="10"/>
    </row>
    <row r="133" spans="1:8" x14ac:dyDescent="0.35">
      <c r="A133" s="7"/>
      <c r="B133" s="23"/>
      <c r="H133" s="14"/>
    </row>
    <row r="134" spans="1:8" x14ac:dyDescent="0.35">
      <c r="A134" s="7"/>
      <c r="B134" s="23"/>
      <c r="H134" s="10"/>
    </row>
    <row r="135" spans="1:8" x14ac:dyDescent="0.35">
      <c r="A135" s="7"/>
      <c r="B135" s="23"/>
      <c r="H135" s="10"/>
    </row>
    <row r="136" spans="1:8" x14ac:dyDescent="0.35">
      <c r="A136" s="7"/>
      <c r="B136" s="23"/>
      <c r="H136" s="10"/>
    </row>
    <row r="137" spans="1:8" x14ac:dyDescent="0.35">
      <c r="A137" s="7"/>
      <c r="B137" s="23"/>
      <c r="H137" s="10"/>
    </row>
    <row r="138" spans="1:8" x14ac:dyDescent="0.35">
      <c r="A138" s="7"/>
      <c r="B138" s="23"/>
      <c r="H138" s="10"/>
    </row>
    <row r="139" spans="1:8" x14ac:dyDescent="0.35">
      <c r="A139" s="7"/>
      <c r="B139" s="23"/>
      <c r="H139" s="10"/>
    </row>
    <row r="140" spans="1:8" x14ac:dyDescent="0.35">
      <c r="A140" s="7"/>
      <c r="B140" s="23"/>
      <c r="H140" s="10"/>
    </row>
    <row r="141" spans="1:8" x14ac:dyDescent="0.35">
      <c r="A141" s="7"/>
      <c r="B141" s="23"/>
      <c r="H141" s="10"/>
    </row>
    <row r="142" spans="1:8" x14ac:dyDescent="0.35">
      <c r="A142" s="7"/>
      <c r="B142" s="23"/>
      <c r="H142" s="10"/>
    </row>
    <row r="143" spans="1:8" x14ac:dyDescent="0.35">
      <c r="A143" s="7"/>
      <c r="B143" s="23"/>
      <c r="D143" s="44"/>
      <c r="H143" s="10"/>
    </row>
    <row r="144" spans="1:8" x14ac:dyDescent="0.35">
      <c r="A144" s="7"/>
      <c r="B144" s="23"/>
      <c r="H144" s="10"/>
    </row>
    <row r="145" spans="1:8" x14ac:dyDescent="0.35">
      <c r="A145" s="7"/>
      <c r="B145" s="23"/>
      <c r="H145" s="10"/>
    </row>
    <row r="146" spans="1:8" x14ac:dyDescent="0.35">
      <c r="A146" s="7"/>
      <c r="B146" s="23"/>
      <c r="H146" s="10"/>
    </row>
    <row r="147" spans="1:8" x14ac:dyDescent="0.35">
      <c r="A147" s="7"/>
      <c r="B147" s="23"/>
      <c r="H147" s="10"/>
    </row>
    <row r="148" spans="1:8" x14ac:dyDescent="0.35">
      <c r="A148" s="7"/>
      <c r="B148" s="23"/>
      <c r="H148" s="10"/>
    </row>
    <row r="149" spans="1:8" x14ac:dyDescent="0.35">
      <c r="A149" s="7"/>
      <c r="B149" s="23"/>
      <c r="H149" s="10"/>
    </row>
    <row r="150" spans="1:8" x14ac:dyDescent="0.35">
      <c r="A150" s="7"/>
      <c r="B150" s="23"/>
      <c r="D150" s="44"/>
      <c r="H150" s="10"/>
    </row>
    <row r="151" spans="1:8" x14ac:dyDescent="0.35">
      <c r="A151" s="7"/>
      <c r="B151" s="23"/>
      <c r="H151" s="10"/>
    </row>
    <row r="152" spans="1:8" x14ac:dyDescent="0.35">
      <c r="A152" s="7"/>
      <c r="B152" s="23"/>
      <c r="H152" s="10"/>
    </row>
    <row r="153" spans="1:8" x14ac:dyDescent="0.35">
      <c r="A153" s="7"/>
      <c r="B153" s="23"/>
      <c r="H153" s="10"/>
    </row>
    <row r="154" spans="1:8" x14ac:dyDescent="0.35">
      <c r="A154" s="7"/>
      <c r="B154" s="23"/>
      <c r="H154" s="10"/>
    </row>
    <row r="155" spans="1:8" x14ac:dyDescent="0.35">
      <c r="A155" s="7"/>
      <c r="B155" s="23"/>
      <c r="H155" s="10"/>
    </row>
    <row r="156" spans="1:8" x14ac:dyDescent="0.35">
      <c r="A156" s="7"/>
      <c r="B156" s="23"/>
      <c r="H156" s="10"/>
    </row>
    <row r="157" spans="1:8" x14ac:dyDescent="0.35">
      <c r="A157" s="7"/>
      <c r="B157" s="23"/>
      <c r="H157" s="10"/>
    </row>
    <row r="158" spans="1:8" x14ac:dyDescent="0.35">
      <c r="A158" s="7"/>
      <c r="B158" s="23"/>
      <c r="H158" s="10"/>
    </row>
    <row r="159" spans="1:8" x14ac:dyDescent="0.35">
      <c r="A159" s="7"/>
      <c r="B159" s="23"/>
      <c r="H159" s="10"/>
    </row>
    <row r="160" spans="1:8" x14ac:dyDescent="0.35">
      <c r="A160" s="7"/>
      <c r="B160" s="23"/>
      <c r="H160" s="10"/>
    </row>
  </sheetData>
  <mergeCells count="1">
    <mergeCell ref="B1:I1"/>
  </mergeCells>
  <hyperlinks>
    <hyperlink ref="D8" r:id="rId1" display="https://www.fishersci.com/shop/products/bd-microtainer-capillary-blood-collector-bd-microgard-closure-7/0266933?keyword=true" xr:uid="{6E82B191-6832-4DC9-9446-AAA22E545AA7}"/>
    <hyperlink ref="D9" r:id="rId2" display="https://www.fishersci.com/shop/products/bd-syringe-luer-lok-tips-without-needle-5/1482316d?keyword=true" xr:uid="{E3D438D1-2F84-46A4-B28E-8878D2335AA6}"/>
    <hyperlink ref="D27" r:id="rId3" display="https://www.fishersci.com/shop/products/remel-gram-iodine/r40057" xr:uid="{0467E842-23A8-4F3A-8EF4-0D2AE2665CD4}"/>
    <hyperlink ref="D60" r:id="rId4" display="https://www.fishersci.com/shop/products/fisherbrand-single-cytology-funnels-3/10354?keyword=true" xr:uid="{65CB194E-6F24-4A15-8B9F-0BB39B7BD6FF}"/>
    <hyperlink ref="D66" r:id="rId5" location="?keyword=true" display="https://www.fishersci.com/shop/products/fisherbrand-powder-free-nitrile-exam-gloves-x-large/191301597e - ?keyword=true" xr:uid="{7FA46F58-3F27-4010-B7CE-38BBD91A0533}"/>
    <hyperlink ref="D103" r:id="rId6" display="https://www.fishersci.com/shop/products/pointe-scientific-general-chemistry-standards-21/23666277" xr:uid="{63A7567A-8BB8-4788-8209-1EE0110853F6}"/>
    <hyperlink ref="D104" r:id="rId7" display="https://www.fishersci.com/shop/products/pointe-scientific-general-chemistry-standards-21/23666198" xr:uid="{E96BC60C-3A86-4AB7-8787-30197E7E4273}"/>
    <hyperlink ref="D105" r:id="rId8" display="https://www.fishersci.com/shop/products/pointe-scientific-alt-sgpt-liquid-reagents-3/23666088?keyword=true" xr:uid="{BE804634-F63E-4975-B206-ED75FD708492}"/>
  </hyperlinks>
  <printOptions gridLines="1"/>
  <pageMargins left="0.7" right="0.7" top="0.75" bottom="0.75" header="0.3" footer="0.3"/>
  <pageSetup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Mattie Brechbiel</dc:creator>
  <cp:lastModifiedBy>Valerie Rhodes-Sorrelle</cp:lastModifiedBy>
  <cp:lastPrinted>2021-07-06T20:57:46Z</cp:lastPrinted>
  <dcterms:created xsi:type="dcterms:W3CDTF">2020-04-29T13:58:02Z</dcterms:created>
  <dcterms:modified xsi:type="dcterms:W3CDTF">2021-07-06T20:59:35Z</dcterms:modified>
</cp:coreProperties>
</file>