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autoCompressPictures="0"/>
  <mc:AlternateContent xmlns:mc="http://schemas.openxmlformats.org/markup-compatibility/2006">
    <mc:Choice Requires="x15">
      <x15ac:absPath xmlns:x15ac="http://schemas.microsoft.com/office/spreadsheetml/2010/11/ac" url="\\office.ads.gvsu.edu\dfs\Accounting-Private\RHODESV\MyData\My Documents\Data\BIDS\"/>
    </mc:Choice>
  </mc:AlternateContent>
  <xr:revisionPtr revIDLastSave="0" documentId="13_ncr:1_{F8E0A684-F29D-411C-BABF-055DCE2D4AB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cience Bid Master Document" sheetId="2" r:id="rId1"/>
    <sheet name="Sheet1" sheetId="3" r:id="rId2"/>
  </sheets>
  <externalReferences>
    <externalReference r:id="rId3"/>
  </externalReferences>
  <definedNames>
    <definedName name="_xlnm.Print_Area" localSheetId="0">'Science Bid Master Document'!$C$5:$K$24</definedName>
    <definedName name="UM">'[1]Validation Lists'!$A$2:$A$125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34" i="2" l="1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25" i="2" l="1"/>
  <c r="K26" i="2"/>
  <c r="K27" i="2"/>
  <c r="K28" i="2"/>
  <c r="K29" i="2"/>
  <c r="K30" i="2"/>
  <c r="K31" i="2"/>
  <c r="K32" i="2"/>
  <c r="K33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</calcChain>
</file>

<file path=xl/sharedStrings.xml><?xml version="1.0" encoding="utf-8"?>
<sst xmlns="http://schemas.openxmlformats.org/spreadsheetml/2006/main" count="398" uniqueCount="166">
  <si>
    <t>Note to all Vendors!  Please use the blue section of this form to provide all pricing, product description, and comments.</t>
  </si>
  <si>
    <t>Specifications</t>
  </si>
  <si>
    <t>Vendor Bid Section</t>
  </si>
  <si>
    <t>Item #</t>
  </si>
  <si>
    <t>Qty.</t>
  </si>
  <si>
    <t>Catalog #</t>
  </si>
  <si>
    <t>UOM</t>
  </si>
  <si>
    <t>Description</t>
  </si>
  <si>
    <t>Vendor Brand</t>
  </si>
  <si>
    <t>Unit Retail Price</t>
  </si>
  <si>
    <t xml:space="preserve">Total Retail Price </t>
  </si>
  <si>
    <t>Unit Bid Price</t>
  </si>
  <si>
    <t xml:space="preserve">Total Bid Price </t>
  </si>
  <si>
    <t>Savings</t>
  </si>
  <si>
    <t>Alternate</t>
  </si>
  <si>
    <t>Department</t>
  </si>
  <si>
    <t>Bid</t>
  </si>
  <si>
    <t>Glassware</t>
  </si>
  <si>
    <t>Chemicals</t>
  </si>
  <si>
    <t>Disposable Plastics</t>
  </si>
  <si>
    <t>Equipment</t>
  </si>
  <si>
    <t>Gloves and Goggles</t>
  </si>
  <si>
    <t>General Consumables</t>
  </si>
  <si>
    <t>Beakers, Flasks, Specialized Glassware</t>
  </si>
  <si>
    <t>Pipets, Pipet Tips, Tubes</t>
  </si>
  <si>
    <t xml:space="preserve">Stir plates Hot plates, </t>
  </si>
  <si>
    <t>Everything Else</t>
  </si>
  <si>
    <t>Category</t>
  </si>
  <si>
    <t>Winter 2022</t>
  </si>
  <si>
    <t>BIO</t>
  </si>
  <si>
    <t>3.8L</t>
  </si>
  <si>
    <t>Isopropanol, Reagent Grade</t>
  </si>
  <si>
    <t>Carolina</t>
  </si>
  <si>
    <t>02-555-25H</t>
  </si>
  <si>
    <t>cs/2pks</t>
  </si>
  <si>
    <t>beaker, glass, 2L, heavy duty, pyrex (pk/4)</t>
  </si>
  <si>
    <t>Fisher</t>
  </si>
  <si>
    <t>02-555-25K</t>
  </si>
  <si>
    <t>cs/4</t>
  </si>
  <si>
    <t>beaker, glass, 4L, heavy duty, pyrex</t>
  </si>
  <si>
    <t>721788A</t>
  </si>
  <si>
    <t>pk/12</t>
  </si>
  <si>
    <t>graduated cylinder, glass, 100ml</t>
  </si>
  <si>
    <t>721792A</t>
  </si>
  <si>
    <t>cs/8</t>
  </si>
  <si>
    <t>graduated cylinder, glass, 500mL</t>
  </si>
  <si>
    <t>pk/6</t>
  </si>
  <si>
    <t>volumetric flask, 500ml pyrex</t>
  </si>
  <si>
    <t>ea</t>
  </si>
  <si>
    <t>volumetric flask, 1L pyrex</t>
  </si>
  <si>
    <t>volumetric flask, 2L pyrex</t>
  </si>
  <si>
    <t>volumetric flask, 100ml pyrex</t>
  </si>
  <si>
    <t>89406-160</t>
  </si>
  <si>
    <t>500g</t>
  </si>
  <si>
    <t>Tryptic Soy Agar (Criterion Brand Only)</t>
  </si>
  <si>
    <t>VWR</t>
  </si>
  <si>
    <t>7150-5000</t>
  </si>
  <si>
    <t xml:space="preserve">P5000 Pipettor (Ergo Brand Only) </t>
  </si>
  <si>
    <t>USA Scientific</t>
  </si>
  <si>
    <t>89-6070</t>
  </si>
  <si>
    <t>1g</t>
  </si>
  <si>
    <t>Thymol Blue (CAS 62625-21-2)</t>
  </si>
  <si>
    <t>89405-680</t>
  </si>
  <si>
    <t>Mannitol Salt Agar (Criterion Brand Only)</t>
  </si>
  <si>
    <t>89406-398</t>
  </si>
  <si>
    <t>Saboraud Dextrose Broth (Criterion Brand Only)</t>
  </si>
  <si>
    <t>22-269746</t>
  </si>
  <si>
    <t>Magnetic stirbar retriever, 18" length</t>
  </si>
  <si>
    <t>1615-5500</t>
  </si>
  <si>
    <t>pk/500</t>
  </si>
  <si>
    <t>1.5ml Seal-Rite Microcentrifuge tubes, non-sterile, bulk (we could only find 1 bag)</t>
  </si>
  <si>
    <t>50-131-7636</t>
  </si>
  <si>
    <t>pk/100</t>
  </si>
  <si>
    <t xml:space="preserve">Gilson Pipetman Filters, 10mL </t>
  </si>
  <si>
    <t>F161210G</t>
  </si>
  <si>
    <t>pk/200</t>
  </si>
  <si>
    <t>Gilson Pipetman Tips, 1-10ml, bulk</t>
  </si>
  <si>
    <t>1182-1760</t>
  </si>
  <si>
    <t>cs/40pks</t>
  </si>
  <si>
    <r>
      <t xml:space="preserve">TipOne RPT </t>
    </r>
    <r>
      <rPr>
        <b/>
        <sz val="11"/>
        <color theme="1"/>
        <rFont val="Calibri"/>
        <family val="2"/>
        <scheme val="minor"/>
      </rPr>
      <t>Filter</t>
    </r>
    <r>
      <rPr>
        <sz val="11"/>
        <color theme="1"/>
        <rFont val="Calibri"/>
        <family val="2"/>
        <scheme val="minor"/>
      </rPr>
      <t xml:space="preserve"> Tip Refills, 1000uL XL, 96 tips/cassette, pk/10 cassettes</t>
    </r>
  </si>
  <si>
    <t>Wash bottle, deionized water, 500ml, widemouth, blue cap</t>
  </si>
  <si>
    <t>pk/72</t>
  </si>
  <si>
    <t>Pasteur Pipet Bulbs</t>
  </si>
  <si>
    <t>RY0200-BP</t>
  </si>
  <si>
    <t>pk/1000</t>
  </si>
  <si>
    <t>1-200uL tips, bulk, non-sterile, universal fit, yellow, bevel tip (we have 10 bags)</t>
  </si>
  <si>
    <t>Dot Scientific</t>
  </si>
  <si>
    <t>02-991-985</t>
  </si>
  <si>
    <t>cs/40</t>
  </si>
  <si>
    <t>bottle, clear, 500ml french square widemouth, white cap with PTFE liner</t>
  </si>
  <si>
    <t>10821-788</t>
  </si>
  <si>
    <t>cs/12</t>
  </si>
  <si>
    <t>bottle, clear, 500ml, boston, black phenolic caps with PTFE/LDPE</t>
  </si>
  <si>
    <t>1605-0000</t>
  </si>
  <si>
    <t>bag</t>
  </si>
  <si>
    <t>0.5mL Seal-Rite tubes, bulk, 1000/bag</t>
  </si>
  <si>
    <t>14-272-4F</t>
  </si>
  <si>
    <t>1L flask clamps for MaxQ 4000 shaking incubator</t>
  </si>
  <si>
    <t>470148-652</t>
  </si>
  <si>
    <t>Pkg of 10</t>
  </si>
  <si>
    <t>Glass Hardness plates</t>
  </si>
  <si>
    <t>13197-468</t>
  </si>
  <si>
    <t>Case of 12</t>
  </si>
  <si>
    <t>Bel-Art Scienceware Graduated Low-Form Beakers - 1000 ml</t>
  </si>
  <si>
    <t>30617-658</t>
  </si>
  <si>
    <t>Case of 6</t>
  </si>
  <si>
    <t>Scienceware Single Scale Graduated Cylinders, Bel-Art - 1000 ml</t>
  </si>
  <si>
    <t>70670-016</t>
  </si>
  <si>
    <t>Scienceware Single Scale Graduated Cylinders, Bel-Art - 500 ml</t>
  </si>
  <si>
    <t>22-899-696</t>
  </si>
  <si>
    <t>Case of 1000</t>
  </si>
  <si>
    <t>Dynamic Diagnostics Powder Free Nitrile Gloves - XL</t>
  </si>
  <si>
    <t>22-899-695</t>
  </si>
  <si>
    <t>Dynamic Diagnostics Powder Free Nitrile Gloves - L</t>
  </si>
  <si>
    <t>22-899-694</t>
  </si>
  <si>
    <t>Dynamic Diagnostics Powder Free Nitrile Gloves - M</t>
  </si>
  <si>
    <t>22-899-693</t>
  </si>
  <si>
    <t>Dynamic Diagnostics Powder Free Nitrile Gloves - S</t>
  </si>
  <si>
    <t>Pack of 100</t>
  </si>
  <si>
    <t>30617-020</t>
  </si>
  <si>
    <t>SCIENCEWARE Write-On Label Tape, Bel-Art - 25.4 mm wide (1"),  yellow</t>
  </si>
  <si>
    <t>30617-018</t>
  </si>
  <si>
    <t>SCIENCEWARE Write-On Label Tape, Bel-Art - 25.4 mm wide (1"),  white</t>
  </si>
  <si>
    <t>30617-006</t>
  </si>
  <si>
    <t>Pack of 6</t>
  </si>
  <si>
    <t>SCIENCEWARE Write-On Label Tape, Bel-Art - 12.7 mm wide (1/2"), white</t>
  </si>
  <si>
    <t>15-901-R</t>
  </si>
  <si>
    <t>Pack of 24</t>
  </si>
  <si>
    <t>Rainbow Pack, 1/2"x 500"</t>
  </si>
  <si>
    <t>01-922-477</t>
  </si>
  <si>
    <t>each</t>
  </si>
  <si>
    <t>Ohaus Scout Pro - SPX 2201 - 2200 g (0.1)</t>
  </si>
  <si>
    <t>01-922-408</t>
  </si>
  <si>
    <t>Ohaus Scout Pro - SPX 6201- 6200 g (0.1)</t>
  </si>
  <si>
    <t>01-922-403</t>
  </si>
  <si>
    <t>Ohaus Scout Pro - SPX 1202 - 1200 g (0.01)</t>
  </si>
  <si>
    <t>01-922-404</t>
  </si>
  <si>
    <t>Ohaus Scout Pro - SPX 2202 - 2200 g (0.01)</t>
  </si>
  <si>
    <t>HP88857100</t>
  </si>
  <si>
    <t>Thermoscientific Cimerac Hot Plate (7.25")</t>
  </si>
  <si>
    <t>03-007-44</t>
  </si>
  <si>
    <t>Case of 4</t>
  </si>
  <si>
    <t>Fisherbrand Polypropylene Graduated Cylinders - 1000 ml</t>
  </si>
  <si>
    <t>03-007-43</t>
  </si>
  <si>
    <t>Fisherbrand Polypropylene Graduated Cylinders - 500 ml</t>
  </si>
  <si>
    <t>FB100250</t>
  </si>
  <si>
    <t>Pack of 12</t>
  </si>
  <si>
    <t>Fisherbrand Low-form glass Reusable Griffin Beaker - 250 ml</t>
  </si>
  <si>
    <t>FB100400</t>
  </si>
  <si>
    <t>Fisherbrand Low-form glass Reusable Griffin Beaker - 400 ml</t>
  </si>
  <si>
    <t>FB101000</t>
  </si>
  <si>
    <t>Fisherbrand Low-form glass Reusable Griffin Beaker - 1000 ml</t>
  </si>
  <si>
    <t>Case of 4 pk</t>
  </si>
  <si>
    <t>14-387-327</t>
  </si>
  <si>
    <t>Thermo Scientific Nalgene Economy Polypropylene Griffin Low-form Plastic Beakers - 1000 ml</t>
  </si>
  <si>
    <t>08-757-105</t>
  </si>
  <si>
    <t>Case of 500</t>
  </si>
  <si>
    <t>Falcon™ Bacteriological Petri Dishes with Lid</t>
  </si>
  <si>
    <t>13-203-413</t>
  </si>
  <si>
    <t>Each</t>
  </si>
  <si>
    <t>Fisherbrand Spirit Thermometers: Student Grade</t>
  </si>
  <si>
    <t>13-203-415</t>
  </si>
  <si>
    <t>Case of 25</t>
  </si>
  <si>
    <t>90-691-15</t>
  </si>
  <si>
    <t>Thermo Scientific RT2 Advanced Hotplate Stirrer, 5.5" Diameter Ceramic Top, 120V</t>
  </si>
  <si>
    <t>GEO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</si>
</sst>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 Narrow"/>
      <family val="2"/>
    </font>
    <font>
      <b/>
      <sz val="12"/>
      <color theme="1"/>
      <name val="Arial Narrow"/>
      <family val="2"/>
    </font>
    <font>
      <b/>
      <sz val="16"/>
      <color theme="1"/>
      <name val="Calibri"/>
      <family val="2"/>
      <scheme val="minor"/>
    </font>
    <font>
      <b/>
      <sz val="16"/>
      <color theme="1"/>
      <name val="Arial Narrow"/>
      <family val="2"/>
    </font>
    <font>
      <b/>
      <sz val="16"/>
      <color theme="9" tint="-0.499984740745262"/>
      <name val="Arial Narrow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32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164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23">
    <xf numFmtId="0" fontId="0" fillId="0" borderId="0" xfId="0"/>
    <xf numFmtId="0" fontId="1" fillId="0" borderId="0" xfId="1" applyBorder="1"/>
    <xf numFmtId="0" fontId="2" fillId="2" borderId="0" xfId="1" applyNumberFormat="1" applyFont="1" applyFill="1" applyBorder="1" applyAlignment="1" applyProtection="1">
      <alignment horizontal="center" vertical="center" wrapText="1"/>
      <protection locked="0"/>
    </xf>
    <xf numFmtId="0" fontId="2" fillId="3" borderId="0" xfId="1" applyNumberFormat="1" applyFont="1" applyFill="1" applyBorder="1" applyAlignment="1" applyProtection="1">
      <alignment horizontal="center" vertical="center" wrapText="1"/>
      <protection locked="0"/>
    </xf>
    <xf numFmtId="44" fontId="2" fillId="3" borderId="0" xfId="2" applyFont="1" applyFill="1" applyBorder="1" applyAlignment="1" applyProtection="1">
      <alignment horizontal="center" vertical="center" wrapText="1"/>
      <protection locked="0"/>
    </xf>
    <xf numFmtId="44" fontId="3" fillId="3" borderId="0" xfId="1" applyNumberFormat="1" applyFont="1" applyFill="1" applyBorder="1" applyAlignment="1">
      <alignment horizontal="center" wrapText="1"/>
    </xf>
    <xf numFmtId="0" fontId="4" fillId="3" borderId="0" xfId="1" applyFont="1" applyFill="1" applyBorder="1" applyAlignment="1">
      <alignment horizontal="center"/>
    </xf>
    <xf numFmtId="0" fontId="5" fillId="3" borderId="0" xfId="1" applyFont="1" applyFill="1" applyBorder="1" applyAlignment="1">
      <alignment horizontal="center"/>
    </xf>
    <xf numFmtId="164" fontId="1" fillId="0" borderId="0" xfId="19" applyFont="1" applyFill="1" applyBorder="1"/>
    <xf numFmtId="164" fontId="2" fillId="2" borderId="0" xfId="19" applyFont="1" applyFill="1" applyBorder="1" applyAlignment="1" applyProtection="1">
      <alignment horizontal="center" vertical="center" wrapText="1"/>
      <protection locked="0"/>
    </xf>
    <xf numFmtId="0" fontId="0" fillId="0" borderId="0" xfId="0" applyBorder="1"/>
    <xf numFmtId="164" fontId="0" fillId="0" borderId="0" xfId="19" applyFont="1" applyBorder="1"/>
    <xf numFmtId="164" fontId="0" fillId="0" borderId="0" xfId="0" applyNumberFormat="1" applyBorder="1"/>
    <xf numFmtId="164" fontId="1" fillId="0" borderId="0" xfId="19" applyFont="1" applyBorder="1"/>
    <xf numFmtId="0" fontId="0" fillId="0" borderId="0" xfId="0" applyAlignment="1">
      <alignment horizontal="center"/>
    </xf>
    <xf numFmtId="164" fontId="0" fillId="0" borderId="0" xfId="19" applyFont="1" applyFill="1" applyBorder="1"/>
    <xf numFmtId="0" fontId="6" fillId="0" borderId="0" xfId="1" applyFont="1" applyFill="1" applyBorder="1" applyAlignment="1">
      <alignment horizontal="center"/>
    </xf>
    <xf numFmtId="0" fontId="5" fillId="2" borderId="0" xfId="1" applyFont="1" applyFill="1" applyBorder="1" applyAlignment="1">
      <alignment horizontal="center"/>
    </xf>
    <xf numFmtId="0" fontId="0" fillId="0" borderId="0" xfId="0" applyBorder="1" applyAlignment="1">
      <alignment wrapText="1"/>
    </xf>
    <xf numFmtId="0" fontId="1" fillId="0" borderId="0" xfId="1" applyBorder="1" applyAlignment="1">
      <alignment wrapText="1"/>
    </xf>
    <xf numFmtId="0" fontId="0" fillId="0" borderId="0" xfId="0" applyAlignment="1">
      <alignment wrapText="1"/>
    </xf>
    <xf numFmtId="0" fontId="10" fillId="0" borderId="0" xfId="0" applyFont="1" applyAlignment="1">
      <alignment wrapText="1"/>
    </xf>
    <xf numFmtId="0" fontId="0" fillId="0" borderId="0" xfId="0" applyAlignment="1">
      <alignment horizontal="left" wrapText="1"/>
    </xf>
  </cellXfs>
  <cellStyles count="32">
    <cellStyle name="Currency" xfId="19" builtinId="4"/>
    <cellStyle name="Currency 2" xfId="2" xr:uid="{00000000-0005-0000-0000-000001000000}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Normal" xfId="0" builtinId="0"/>
    <cellStyle name="Normal 2" xfId="1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fice\dfs\Users\perryar\Library\Containers\com.apple.mail\Data\Library\Mail%20Downloads\E28BDFB2-EB9A-4CE7-A608-19CC44F94088\Bid%20template%20for%20CMB-CHS%20Summer%202015%20End%20ye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idation List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9"/>
  <sheetViews>
    <sheetView tabSelected="1" topLeftCell="D1" workbookViewId="0">
      <selection activeCell="F2" sqref="F2"/>
    </sheetView>
  </sheetViews>
  <sheetFormatPr defaultColWidth="8.77734375" defaultRowHeight="14.4" x14ac:dyDescent="0.3"/>
  <cols>
    <col min="1" max="1" width="13.44140625" style="10" customWidth="1"/>
    <col min="2" max="2" width="11.33203125" style="10" customWidth="1"/>
    <col min="3" max="3" width="5" style="10" customWidth="1"/>
    <col min="4" max="4" width="14.109375" style="10" customWidth="1"/>
    <col min="5" max="5" width="4.33203125" style="10" customWidth="1"/>
    <col min="6" max="6" width="11.33203125" style="10" customWidth="1"/>
    <col min="7" max="7" width="11.109375" style="18" customWidth="1"/>
    <col min="8" max="8" width="60" style="18" customWidth="1"/>
    <col min="9" max="9" width="8.77734375" style="18"/>
    <col min="10" max="10" width="12.44140625" style="11" customWidth="1"/>
    <col min="11" max="11" width="13.44140625" style="11" customWidth="1"/>
    <col min="12" max="12" width="11.6640625" style="10" bestFit="1" customWidth="1"/>
    <col min="13" max="16384" width="8.77734375" style="10"/>
  </cols>
  <sheetData>
    <row r="1" spans="1:20" x14ac:dyDescent="0.3">
      <c r="L1" s="12"/>
    </row>
    <row r="3" spans="1:20" ht="20.399999999999999" x14ac:dyDescent="0.35">
      <c r="C3" s="16" t="s">
        <v>0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</row>
    <row r="4" spans="1:20" ht="15.6" x14ac:dyDescent="0.3">
      <c r="C4" s="1"/>
      <c r="D4" s="1"/>
      <c r="E4" s="1"/>
      <c r="F4" s="1"/>
      <c r="G4" s="19"/>
      <c r="H4" s="19"/>
      <c r="I4" s="19"/>
      <c r="J4" s="13"/>
      <c r="K4" s="8"/>
      <c r="L4" s="1"/>
      <c r="M4" s="1"/>
      <c r="N4" s="1"/>
      <c r="O4" s="1"/>
      <c r="P4" s="1"/>
      <c r="Q4" s="1"/>
      <c r="R4" s="1"/>
      <c r="S4" s="1"/>
      <c r="T4" s="1"/>
    </row>
    <row r="5" spans="1:20" ht="15.6" x14ac:dyDescent="0.3">
      <c r="C5" s="1"/>
      <c r="D5" s="1"/>
      <c r="E5" s="1"/>
      <c r="F5" s="1"/>
      <c r="G5" s="19"/>
      <c r="H5" s="19"/>
      <c r="I5" s="19"/>
      <c r="J5" s="13"/>
      <c r="K5" s="8"/>
      <c r="L5" s="1"/>
      <c r="M5" s="1"/>
      <c r="N5" s="1"/>
      <c r="O5" s="1"/>
      <c r="P5" s="1"/>
      <c r="Q5" s="1"/>
      <c r="R5" s="1"/>
      <c r="S5" s="1"/>
      <c r="T5" s="1"/>
    </row>
    <row r="6" spans="1:20" ht="21" x14ac:dyDescent="0.4">
      <c r="A6" s="2"/>
      <c r="B6" s="2"/>
      <c r="C6" s="17" t="s">
        <v>1</v>
      </c>
      <c r="D6" s="17"/>
      <c r="E6" s="17"/>
      <c r="F6" s="17"/>
      <c r="G6" s="17"/>
      <c r="H6" s="17"/>
      <c r="I6" s="17"/>
      <c r="J6" s="17"/>
      <c r="K6" s="17"/>
      <c r="L6" s="6"/>
      <c r="M6" s="6"/>
      <c r="N6" s="6"/>
      <c r="O6" s="7" t="s">
        <v>2</v>
      </c>
      <c r="P6" s="6"/>
      <c r="Q6" s="6"/>
      <c r="R6" s="6"/>
      <c r="S6" s="6"/>
      <c r="T6" s="6"/>
    </row>
    <row r="7" spans="1:20" ht="31.2" x14ac:dyDescent="0.3">
      <c r="A7" s="2" t="s">
        <v>16</v>
      </c>
      <c r="B7" s="2" t="s">
        <v>15</v>
      </c>
      <c r="C7" s="2" t="s">
        <v>3</v>
      </c>
      <c r="D7" s="2" t="s">
        <v>27</v>
      </c>
      <c r="E7" s="2" t="s">
        <v>4</v>
      </c>
      <c r="F7" s="2" t="s">
        <v>5</v>
      </c>
      <c r="G7" s="2" t="s">
        <v>6</v>
      </c>
      <c r="H7" s="2" t="s">
        <v>7</v>
      </c>
      <c r="I7" s="2" t="s">
        <v>8</v>
      </c>
      <c r="J7" s="9" t="s">
        <v>9</v>
      </c>
      <c r="K7" s="9" t="s">
        <v>10</v>
      </c>
      <c r="L7" s="3" t="s">
        <v>4</v>
      </c>
      <c r="M7" s="3" t="s">
        <v>5</v>
      </c>
      <c r="N7" s="3" t="s">
        <v>6</v>
      </c>
      <c r="O7" s="3" t="s">
        <v>7</v>
      </c>
      <c r="P7" s="3" t="s">
        <v>8</v>
      </c>
      <c r="Q7" s="4" t="s">
        <v>11</v>
      </c>
      <c r="R7" s="4" t="s">
        <v>12</v>
      </c>
      <c r="S7" s="4" t="s">
        <v>13</v>
      </c>
      <c r="T7" s="5" t="s">
        <v>14</v>
      </c>
    </row>
    <row r="8" spans="1:20" x14ac:dyDescent="0.3">
      <c r="A8" s="10" t="s">
        <v>28</v>
      </c>
      <c r="B8" s="10" t="s">
        <v>29</v>
      </c>
      <c r="C8" s="10">
        <v>1</v>
      </c>
      <c r="E8" s="14">
        <v>1</v>
      </c>
      <c r="F8" s="14">
        <v>884892</v>
      </c>
      <c r="G8" s="20" t="s">
        <v>30</v>
      </c>
      <c r="H8" s="20" t="s">
        <v>31</v>
      </c>
      <c r="I8" s="20" t="s">
        <v>32</v>
      </c>
      <c r="J8" s="15">
        <v>53.15</v>
      </c>
      <c r="K8" s="11">
        <f t="shared" ref="K8:K69" si="0">J8*E8</f>
        <v>53.15</v>
      </c>
    </row>
    <row r="9" spans="1:20" x14ac:dyDescent="0.3">
      <c r="A9" s="10" t="s">
        <v>28</v>
      </c>
      <c r="B9" s="10" t="s">
        <v>29</v>
      </c>
      <c r="C9" s="10">
        <v>2</v>
      </c>
      <c r="E9" s="14">
        <v>1</v>
      </c>
      <c r="F9" s="14" t="s">
        <v>33</v>
      </c>
      <c r="G9" s="20" t="s">
        <v>34</v>
      </c>
      <c r="H9" s="21" t="s">
        <v>35</v>
      </c>
      <c r="I9" s="20" t="s">
        <v>36</v>
      </c>
      <c r="J9" s="15">
        <v>546</v>
      </c>
      <c r="K9" s="11">
        <f t="shared" si="0"/>
        <v>546</v>
      </c>
    </row>
    <row r="10" spans="1:20" x14ac:dyDescent="0.3">
      <c r="A10" s="10" t="s">
        <v>28</v>
      </c>
      <c r="B10" s="10" t="s">
        <v>29</v>
      </c>
      <c r="C10" s="10">
        <v>3</v>
      </c>
      <c r="E10" s="14">
        <v>1</v>
      </c>
      <c r="F10" s="14" t="s">
        <v>37</v>
      </c>
      <c r="G10" s="20" t="s">
        <v>38</v>
      </c>
      <c r="H10" s="21" t="s">
        <v>39</v>
      </c>
      <c r="I10" s="20" t="s">
        <v>36</v>
      </c>
      <c r="J10" s="15">
        <v>542</v>
      </c>
      <c r="K10" s="11">
        <f t="shared" si="0"/>
        <v>542</v>
      </c>
    </row>
    <row r="11" spans="1:20" x14ac:dyDescent="0.3">
      <c r="A11" s="10" t="s">
        <v>28</v>
      </c>
      <c r="B11" s="10" t="s">
        <v>29</v>
      </c>
      <c r="C11" s="10">
        <v>4</v>
      </c>
      <c r="E11" s="14">
        <v>2</v>
      </c>
      <c r="F11" s="14" t="s">
        <v>40</v>
      </c>
      <c r="G11" s="20" t="s">
        <v>41</v>
      </c>
      <c r="H11" s="21" t="s">
        <v>42</v>
      </c>
      <c r="I11" s="20" t="s">
        <v>32</v>
      </c>
      <c r="J11" s="15">
        <v>381.1</v>
      </c>
      <c r="K11" s="11">
        <f t="shared" si="0"/>
        <v>762.2</v>
      </c>
    </row>
    <row r="12" spans="1:20" x14ac:dyDescent="0.3">
      <c r="A12" s="10" t="s">
        <v>28</v>
      </c>
      <c r="B12" s="10" t="s">
        <v>29</v>
      </c>
      <c r="C12" s="10">
        <v>5</v>
      </c>
      <c r="E12" s="14">
        <v>1</v>
      </c>
      <c r="F12" s="14" t="s">
        <v>43</v>
      </c>
      <c r="G12" s="20" t="s">
        <v>44</v>
      </c>
      <c r="H12" s="21" t="s">
        <v>45</v>
      </c>
      <c r="I12" s="20" t="s">
        <v>32</v>
      </c>
      <c r="J12" s="15">
        <v>487.7</v>
      </c>
      <c r="K12" s="11">
        <f t="shared" si="0"/>
        <v>487.7</v>
      </c>
    </row>
    <row r="13" spans="1:20" x14ac:dyDescent="0.3">
      <c r="A13" s="10" t="s">
        <v>28</v>
      </c>
      <c r="B13" s="10" t="s">
        <v>29</v>
      </c>
      <c r="C13" s="10">
        <v>6</v>
      </c>
      <c r="E13" s="14">
        <v>2</v>
      </c>
      <c r="F13" s="14">
        <v>721162</v>
      </c>
      <c r="G13" s="20" t="s">
        <v>46</v>
      </c>
      <c r="H13" s="20" t="s">
        <v>47</v>
      </c>
      <c r="I13" s="20" t="s">
        <v>32</v>
      </c>
      <c r="J13" s="15">
        <v>194.2</v>
      </c>
      <c r="K13" s="11">
        <f t="shared" si="0"/>
        <v>388.4</v>
      </c>
    </row>
    <row r="14" spans="1:20" x14ac:dyDescent="0.3">
      <c r="A14" s="10" t="s">
        <v>28</v>
      </c>
      <c r="B14" s="10" t="s">
        <v>29</v>
      </c>
      <c r="C14" s="10">
        <v>7</v>
      </c>
      <c r="E14" s="14">
        <v>8</v>
      </c>
      <c r="F14" s="14">
        <v>721163</v>
      </c>
      <c r="G14" s="20" t="s">
        <v>48</v>
      </c>
      <c r="H14" s="20" t="s">
        <v>49</v>
      </c>
      <c r="I14" s="20" t="s">
        <v>32</v>
      </c>
      <c r="J14" s="15">
        <v>50.15</v>
      </c>
      <c r="K14" s="11">
        <f t="shared" si="0"/>
        <v>401.2</v>
      </c>
    </row>
    <row r="15" spans="1:20" x14ac:dyDescent="0.3">
      <c r="A15" s="10" t="s">
        <v>28</v>
      </c>
      <c r="B15" s="10" t="s">
        <v>29</v>
      </c>
      <c r="C15" s="10">
        <v>8</v>
      </c>
      <c r="E15" s="14">
        <v>4</v>
      </c>
      <c r="F15" s="14">
        <v>721164</v>
      </c>
      <c r="G15" s="22" t="s">
        <v>48</v>
      </c>
      <c r="H15" s="20" t="s">
        <v>50</v>
      </c>
      <c r="I15" s="20" t="s">
        <v>32</v>
      </c>
      <c r="J15" s="15">
        <v>63.35</v>
      </c>
      <c r="K15" s="11">
        <f t="shared" si="0"/>
        <v>253.4</v>
      </c>
    </row>
    <row r="16" spans="1:20" x14ac:dyDescent="0.3">
      <c r="A16" s="10" t="s">
        <v>28</v>
      </c>
      <c r="B16" s="10" t="s">
        <v>29</v>
      </c>
      <c r="C16" s="10">
        <v>9</v>
      </c>
      <c r="E16" s="14">
        <v>4</v>
      </c>
      <c r="F16" s="14">
        <v>721159</v>
      </c>
      <c r="G16" s="20" t="s">
        <v>46</v>
      </c>
      <c r="H16" s="20" t="s">
        <v>51</v>
      </c>
      <c r="I16" s="20" t="s">
        <v>32</v>
      </c>
      <c r="J16" s="15">
        <v>125.15</v>
      </c>
      <c r="K16" s="11">
        <f t="shared" si="0"/>
        <v>500.6</v>
      </c>
    </row>
    <row r="17" spans="1:11" x14ac:dyDescent="0.3">
      <c r="A17" s="10" t="s">
        <v>28</v>
      </c>
      <c r="B17" s="10" t="s">
        <v>29</v>
      </c>
      <c r="C17" s="10">
        <v>10</v>
      </c>
      <c r="E17" s="14">
        <v>4</v>
      </c>
      <c r="F17" s="14" t="s">
        <v>52</v>
      </c>
      <c r="G17" s="20" t="s">
        <v>53</v>
      </c>
      <c r="H17" s="20" t="s">
        <v>54</v>
      </c>
      <c r="I17" s="20" t="s">
        <v>55</v>
      </c>
      <c r="J17" s="15">
        <v>134.01</v>
      </c>
      <c r="K17" s="11">
        <f t="shared" si="0"/>
        <v>536.04</v>
      </c>
    </row>
    <row r="18" spans="1:11" ht="28.8" x14ac:dyDescent="0.3">
      <c r="A18" s="10" t="s">
        <v>28</v>
      </c>
      <c r="B18" s="10" t="s">
        <v>29</v>
      </c>
      <c r="C18" s="10">
        <v>11</v>
      </c>
      <c r="E18" s="14">
        <v>1</v>
      </c>
      <c r="F18" s="14" t="s">
        <v>56</v>
      </c>
      <c r="G18" s="20" t="s">
        <v>48</v>
      </c>
      <c r="H18" s="20" t="s">
        <v>57</v>
      </c>
      <c r="I18" s="20" t="s">
        <v>58</v>
      </c>
      <c r="J18" s="15">
        <v>256.25</v>
      </c>
      <c r="K18" s="11">
        <f t="shared" si="0"/>
        <v>256.25</v>
      </c>
    </row>
    <row r="19" spans="1:11" x14ac:dyDescent="0.3">
      <c r="A19" s="10" t="s">
        <v>28</v>
      </c>
      <c r="B19" s="10" t="s">
        <v>29</v>
      </c>
      <c r="C19" s="10">
        <v>12</v>
      </c>
      <c r="E19" s="14">
        <v>5</v>
      </c>
      <c r="F19" s="14" t="s">
        <v>59</v>
      </c>
      <c r="G19" s="20" t="s">
        <v>60</v>
      </c>
      <c r="H19" s="20" t="s">
        <v>61</v>
      </c>
      <c r="I19" s="20" t="s">
        <v>32</v>
      </c>
      <c r="J19" s="15">
        <v>14.95</v>
      </c>
      <c r="K19" s="11">
        <f t="shared" si="0"/>
        <v>74.75</v>
      </c>
    </row>
    <row r="20" spans="1:11" x14ac:dyDescent="0.3">
      <c r="A20" s="10" t="s">
        <v>28</v>
      </c>
      <c r="B20" s="10" t="s">
        <v>29</v>
      </c>
      <c r="C20" s="10">
        <v>13</v>
      </c>
      <c r="E20" s="14">
        <v>4</v>
      </c>
      <c r="F20" s="14" t="s">
        <v>62</v>
      </c>
      <c r="G20" s="20" t="s">
        <v>53</v>
      </c>
      <c r="H20" s="20" t="s">
        <v>63</v>
      </c>
      <c r="I20" s="20" t="s">
        <v>55</v>
      </c>
      <c r="J20" s="15">
        <v>82.42</v>
      </c>
      <c r="K20" s="11">
        <f t="shared" si="0"/>
        <v>329.68</v>
      </c>
    </row>
    <row r="21" spans="1:11" x14ac:dyDescent="0.3">
      <c r="A21" s="10" t="s">
        <v>28</v>
      </c>
      <c r="B21" s="10" t="s">
        <v>29</v>
      </c>
      <c r="C21" s="10">
        <v>14</v>
      </c>
      <c r="E21" s="14">
        <v>1</v>
      </c>
      <c r="F21" s="14" t="s">
        <v>64</v>
      </c>
      <c r="G21" s="20" t="s">
        <v>53</v>
      </c>
      <c r="H21" s="20" t="s">
        <v>65</v>
      </c>
      <c r="I21" s="20" t="s">
        <v>55</v>
      </c>
      <c r="J21" s="15">
        <v>135.34</v>
      </c>
      <c r="K21" s="11">
        <f t="shared" si="0"/>
        <v>135.34</v>
      </c>
    </row>
    <row r="22" spans="1:11" x14ac:dyDescent="0.3">
      <c r="A22" s="10" t="s">
        <v>28</v>
      </c>
      <c r="B22" s="10" t="s">
        <v>29</v>
      </c>
      <c r="C22" s="10">
        <v>15</v>
      </c>
      <c r="E22" s="14">
        <v>2</v>
      </c>
      <c r="F22" s="14" t="s">
        <v>66</v>
      </c>
      <c r="G22" s="20" t="s">
        <v>48</v>
      </c>
      <c r="H22" s="20" t="s">
        <v>67</v>
      </c>
      <c r="I22" s="20" t="s">
        <v>36</v>
      </c>
      <c r="J22" s="15">
        <v>46</v>
      </c>
      <c r="K22" s="11">
        <f t="shared" si="0"/>
        <v>92</v>
      </c>
    </row>
    <row r="23" spans="1:11" ht="28.8" x14ac:dyDescent="0.3">
      <c r="A23" s="10" t="s">
        <v>28</v>
      </c>
      <c r="B23" s="10" t="s">
        <v>29</v>
      </c>
      <c r="C23" s="10">
        <v>16</v>
      </c>
      <c r="E23" s="14">
        <v>10</v>
      </c>
      <c r="F23" s="14" t="s">
        <v>68</v>
      </c>
      <c r="G23" s="20" t="s">
        <v>69</v>
      </c>
      <c r="H23" s="20" t="s">
        <v>70</v>
      </c>
      <c r="I23" s="20" t="s">
        <v>58</v>
      </c>
      <c r="J23" s="15">
        <v>17.100000000000001</v>
      </c>
      <c r="K23" s="11">
        <f t="shared" si="0"/>
        <v>171</v>
      </c>
    </row>
    <row r="24" spans="1:11" x14ac:dyDescent="0.3">
      <c r="A24" s="10" t="s">
        <v>28</v>
      </c>
      <c r="B24" s="10" t="s">
        <v>29</v>
      </c>
      <c r="C24" s="10">
        <v>17</v>
      </c>
      <c r="E24" s="14">
        <v>2</v>
      </c>
      <c r="F24" s="14" t="s">
        <v>71</v>
      </c>
      <c r="G24" s="20" t="s">
        <v>72</v>
      </c>
      <c r="H24" s="20" t="s">
        <v>73</v>
      </c>
      <c r="I24" s="20" t="s">
        <v>36</v>
      </c>
      <c r="J24" s="15">
        <v>57</v>
      </c>
      <c r="K24" s="11">
        <f t="shared" si="0"/>
        <v>114</v>
      </c>
    </row>
    <row r="25" spans="1:11" x14ac:dyDescent="0.3">
      <c r="A25" s="10" t="s">
        <v>28</v>
      </c>
      <c r="B25" s="10" t="s">
        <v>29</v>
      </c>
      <c r="C25" s="10">
        <v>18</v>
      </c>
      <c r="E25" s="14">
        <v>1</v>
      </c>
      <c r="F25" s="14" t="s">
        <v>74</v>
      </c>
      <c r="G25" s="20" t="s">
        <v>75</v>
      </c>
      <c r="H25" s="20" t="s">
        <v>76</v>
      </c>
      <c r="I25" s="20" t="s">
        <v>36</v>
      </c>
      <c r="J25" s="15">
        <v>70</v>
      </c>
      <c r="K25" s="11">
        <f t="shared" si="0"/>
        <v>70</v>
      </c>
    </row>
    <row r="26" spans="1:11" ht="28.8" x14ac:dyDescent="0.3">
      <c r="A26" s="10" t="s">
        <v>28</v>
      </c>
      <c r="B26" s="10" t="s">
        <v>29</v>
      </c>
      <c r="C26" s="10">
        <v>19</v>
      </c>
      <c r="E26" s="14">
        <v>6</v>
      </c>
      <c r="F26" s="14" t="s">
        <v>77</v>
      </c>
      <c r="G26" s="20" t="s">
        <v>78</v>
      </c>
      <c r="H26" s="20" t="s">
        <v>79</v>
      </c>
      <c r="I26" s="20" t="s">
        <v>58</v>
      </c>
      <c r="J26" s="15">
        <v>512.85</v>
      </c>
      <c r="K26" s="11">
        <f t="shared" si="0"/>
        <v>3077.1000000000004</v>
      </c>
    </row>
    <row r="27" spans="1:11" x14ac:dyDescent="0.3">
      <c r="A27" s="10" t="s">
        <v>28</v>
      </c>
      <c r="B27" s="10" t="s">
        <v>29</v>
      </c>
      <c r="C27" s="10">
        <v>20</v>
      </c>
      <c r="E27" s="14">
        <v>18</v>
      </c>
      <c r="F27" s="14">
        <v>716611</v>
      </c>
      <c r="G27" s="20" t="s">
        <v>48</v>
      </c>
      <c r="H27" s="20" t="s">
        <v>80</v>
      </c>
      <c r="I27" s="20" t="s">
        <v>32</v>
      </c>
      <c r="J27" s="15">
        <v>6.25</v>
      </c>
      <c r="K27" s="11">
        <f t="shared" si="0"/>
        <v>112.5</v>
      </c>
    </row>
    <row r="28" spans="1:11" x14ac:dyDescent="0.3">
      <c r="A28" s="10" t="s">
        <v>28</v>
      </c>
      <c r="B28" s="10" t="s">
        <v>29</v>
      </c>
      <c r="C28" s="10">
        <v>21</v>
      </c>
      <c r="E28" s="14">
        <v>1</v>
      </c>
      <c r="F28" s="14">
        <v>736861</v>
      </c>
      <c r="G28" s="20" t="s">
        <v>81</v>
      </c>
      <c r="H28" s="20" t="s">
        <v>82</v>
      </c>
      <c r="I28" s="20" t="s">
        <v>32</v>
      </c>
      <c r="J28" s="15">
        <v>33.200000000000003</v>
      </c>
      <c r="K28" s="11">
        <f t="shared" si="0"/>
        <v>33.200000000000003</v>
      </c>
    </row>
    <row r="29" spans="1:11" ht="28.8" x14ac:dyDescent="0.3">
      <c r="A29" s="10" t="s">
        <v>28</v>
      </c>
      <c r="B29" s="10" t="s">
        <v>29</v>
      </c>
      <c r="C29" s="10">
        <v>22</v>
      </c>
      <c r="E29" s="14">
        <v>6</v>
      </c>
      <c r="F29" s="14" t="s">
        <v>83</v>
      </c>
      <c r="G29" s="20" t="s">
        <v>84</v>
      </c>
      <c r="H29" s="20" t="s">
        <v>85</v>
      </c>
      <c r="I29" s="20" t="s">
        <v>86</v>
      </c>
      <c r="J29" s="15">
        <v>19.66</v>
      </c>
      <c r="K29" s="11">
        <f t="shared" si="0"/>
        <v>117.96000000000001</v>
      </c>
    </row>
    <row r="30" spans="1:11" ht="28.8" x14ac:dyDescent="0.3">
      <c r="A30" s="10" t="s">
        <v>28</v>
      </c>
      <c r="B30" s="10" t="s">
        <v>29</v>
      </c>
      <c r="C30" s="10">
        <v>23</v>
      </c>
      <c r="E30" s="14">
        <v>1</v>
      </c>
      <c r="F30" s="14" t="s">
        <v>87</v>
      </c>
      <c r="G30" s="20" t="s">
        <v>88</v>
      </c>
      <c r="H30" s="20" t="s">
        <v>89</v>
      </c>
      <c r="I30" s="20" t="s">
        <v>36</v>
      </c>
      <c r="J30" s="15">
        <v>231</v>
      </c>
      <c r="K30" s="11">
        <f t="shared" si="0"/>
        <v>231</v>
      </c>
    </row>
    <row r="31" spans="1:11" x14ac:dyDescent="0.3">
      <c r="A31" s="10" t="s">
        <v>28</v>
      </c>
      <c r="B31" s="10" t="s">
        <v>29</v>
      </c>
      <c r="C31" s="10">
        <v>24</v>
      </c>
      <c r="E31" s="14">
        <v>2</v>
      </c>
      <c r="F31" s="14" t="s">
        <v>90</v>
      </c>
      <c r="G31" s="20" t="s">
        <v>91</v>
      </c>
      <c r="H31" s="20" t="s">
        <v>92</v>
      </c>
      <c r="I31" s="20" t="s">
        <v>55</v>
      </c>
      <c r="J31" s="15">
        <v>112.95</v>
      </c>
      <c r="K31" s="11">
        <f t="shared" si="0"/>
        <v>225.9</v>
      </c>
    </row>
    <row r="32" spans="1:11" ht="28.8" x14ac:dyDescent="0.3">
      <c r="A32" s="10" t="s">
        <v>28</v>
      </c>
      <c r="B32" s="10" t="s">
        <v>29</v>
      </c>
      <c r="C32" s="10">
        <v>25</v>
      </c>
      <c r="E32" s="14">
        <v>10</v>
      </c>
      <c r="F32" s="14" t="s">
        <v>93</v>
      </c>
      <c r="G32" s="20" t="s">
        <v>94</v>
      </c>
      <c r="H32" s="20" t="s">
        <v>95</v>
      </c>
      <c r="I32" s="20" t="s">
        <v>58</v>
      </c>
      <c r="J32" s="15">
        <v>37</v>
      </c>
      <c r="K32" s="11">
        <f t="shared" si="0"/>
        <v>370</v>
      </c>
    </row>
    <row r="33" spans="1:11" x14ac:dyDescent="0.3">
      <c r="A33" s="10" t="s">
        <v>28</v>
      </c>
      <c r="B33" s="10" t="s">
        <v>29</v>
      </c>
      <c r="C33" s="10">
        <v>26</v>
      </c>
      <c r="E33" s="14">
        <v>6</v>
      </c>
      <c r="F33" s="14" t="s">
        <v>96</v>
      </c>
      <c r="G33" s="20" t="s">
        <v>48</v>
      </c>
      <c r="H33" s="20" t="s">
        <v>97</v>
      </c>
      <c r="I33" s="20" t="s">
        <v>36</v>
      </c>
      <c r="J33" s="15">
        <v>92</v>
      </c>
      <c r="K33" s="11">
        <f t="shared" si="0"/>
        <v>552</v>
      </c>
    </row>
    <row r="34" spans="1:11" x14ac:dyDescent="0.3">
      <c r="A34" s="10" t="s">
        <v>28</v>
      </c>
      <c r="B34" t="s">
        <v>165</v>
      </c>
      <c r="C34" s="10">
        <v>27</v>
      </c>
      <c r="D34"/>
      <c r="E34">
        <v>5</v>
      </c>
      <c r="F34" s="14" t="s">
        <v>98</v>
      </c>
      <c r="G34" s="20" t="s">
        <v>99</v>
      </c>
      <c r="H34" s="20" t="s">
        <v>100</v>
      </c>
      <c r="I34" s="20" t="s">
        <v>55</v>
      </c>
      <c r="J34" s="15">
        <v>27.48</v>
      </c>
      <c r="K34" s="11">
        <f t="shared" si="0"/>
        <v>137.4</v>
      </c>
    </row>
    <row r="35" spans="1:11" x14ac:dyDescent="0.3">
      <c r="A35" s="10" t="s">
        <v>28</v>
      </c>
      <c r="B35" t="s">
        <v>165</v>
      </c>
      <c r="C35" s="10">
        <v>28</v>
      </c>
      <c r="D35"/>
      <c r="E35">
        <v>1</v>
      </c>
      <c r="F35" s="14" t="s">
        <v>101</v>
      </c>
      <c r="G35" s="20" t="s">
        <v>102</v>
      </c>
      <c r="H35" s="20" t="s">
        <v>103</v>
      </c>
      <c r="I35" s="20" t="s">
        <v>55</v>
      </c>
      <c r="J35" s="15">
        <v>128.93</v>
      </c>
      <c r="K35" s="11">
        <f t="shared" si="0"/>
        <v>128.93</v>
      </c>
    </row>
    <row r="36" spans="1:11" x14ac:dyDescent="0.3">
      <c r="A36" s="10" t="s">
        <v>28</v>
      </c>
      <c r="B36" t="s">
        <v>165</v>
      </c>
      <c r="C36" s="10">
        <v>29</v>
      </c>
      <c r="D36"/>
      <c r="E36">
        <v>1</v>
      </c>
      <c r="F36" s="14" t="s">
        <v>104</v>
      </c>
      <c r="G36" s="20" t="s">
        <v>105</v>
      </c>
      <c r="H36" s="20" t="s">
        <v>106</v>
      </c>
      <c r="I36" s="20" t="s">
        <v>55</v>
      </c>
      <c r="J36" s="15">
        <v>217.09</v>
      </c>
      <c r="K36" s="11">
        <f t="shared" si="0"/>
        <v>217.09</v>
      </c>
    </row>
    <row r="37" spans="1:11" x14ac:dyDescent="0.3">
      <c r="A37" s="10" t="s">
        <v>28</v>
      </c>
      <c r="B37" t="s">
        <v>165</v>
      </c>
      <c r="C37" s="10">
        <v>30</v>
      </c>
      <c r="D37"/>
      <c r="E37">
        <v>1</v>
      </c>
      <c r="F37" s="14" t="s">
        <v>107</v>
      </c>
      <c r="G37" s="20" t="s">
        <v>105</v>
      </c>
      <c r="H37" s="20" t="s">
        <v>108</v>
      </c>
      <c r="I37" s="20" t="s">
        <v>55</v>
      </c>
      <c r="J37" s="15">
        <v>115.47</v>
      </c>
      <c r="K37" s="11">
        <f t="shared" si="0"/>
        <v>115.47</v>
      </c>
    </row>
    <row r="38" spans="1:11" ht="28.8" x14ac:dyDescent="0.3">
      <c r="A38" s="10" t="s">
        <v>28</v>
      </c>
      <c r="B38" t="s">
        <v>165</v>
      </c>
      <c r="C38" s="10">
        <v>31</v>
      </c>
      <c r="D38"/>
      <c r="E38">
        <v>1</v>
      </c>
      <c r="F38" s="14" t="s">
        <v>109</v>
      </c>
      <c r="G38" s="20" t="s">
        <v>110</v>
      </c>
      <c r="H38" s="20" t="s">
        <v>111</v>
      </c>
      <c r="I38" s="20" t="s">
        <v>36</v>
      </c>
      <c r="J38" s="15">
        <v>297</v>
      </c>
      <c r="K38" s="11">
        <f t="shared" si="0"/>
        <v>297</v>
      </c>
    </row>
    <row r="39" spans="1:11" ht="28.8" x14ac:dyDescent="0.3">
      <c r="A39" s="10" t="s">
        <v>28</v>
      </c>
      <c r="B39" t="s">
        <v>165</v>
      </c>
      <c r="C39" s="10">
        <v>32</v>
      </c>
      <c r="D39"/>
      <c r="E39">
        <v>1</v>
      </c>
      <c r="F39" s="14" t="s">
        <v>112</v>
      </c>
      <c r="G39" s="20" t="s">
        <v>110</v>
      </c>
      <c r="H39" s="20" t="s">
        <v>113</v>
      </c>
      <c r="I39" s="20" t="s">
        <v>36</v>
      </c>
      <c r="J39" s="15">
        <v>295</v>
      </c>
      <c r="K39" s="11">
        <f t="shared" si="0"/>
        <v>295</v>
      </c>
    </row>
    <row r="40" spans="1:11" ht="28.8" x14ac:dyDescent="0.3">
      <c r="A40" s="10" t="s">
        <v>28</v>
      </c>
      <c r="B40" t="s">
        <v>165</v>
      </c>
      <c r="C40" s="10">
        <v>33</v>
      </c>
      <c r="D40"/>
      <c r="E40">
        <v>1</v>
      </c>
      <c r="F40" s="14" t="s">
        <v>114</v>
      </c>
      <c r="G40" s="20" t="s">
        <v>110</v>
      </c>
      <c r="H40" s="20" t="s">
        <v>115</v>
      </c>
      <c r="I40" s="20" t="s">
        <v>36</v>
      </c>
      <c r="J40" s="15">
        <v>295</v>
      </c>
      <c r="K40" s="11">
        <f t="shared" si="0"/>
        <v>295</v>
      </c>
    </row>
    <row r="41" spans="1:11" ht="28.8" x14ac:dyDescent="0.3">
      <c r="A41" s="10" t="s">
        <v>28</v>
      </c>
      <c r="B41" t="s">
        <v>165</v>
      </c>
      <c r="C41" s="10">
        <v>34</v>
      </c>
      <c r="D41"/>
      <c r="E41">
        <v>1</v>
      </c>
      <c r="F41" s="14" t="s">
        <v>116</v>
      </c>
      <c r="G41" s="20" t="s">
        <v>110</v>
      </c>
      <c r="H41" s="20" t="s">
        <v>117</v>
      </c>
      <c r="I41" s="20" t="s">
        <v>36</v>
      </c>
      <c r="J41" s="15">
        <v>297</v>
      </c>
      <c r="K41" s="11">
        <f t="shared" si="0"/>
        <v>297</v>
      </c>
    </row>
    <row r="42" spans="1:11" x14ac:dyDescent="0.3">
      <c r="A42" s="10" t="s">
        <v>28</v>
      </c>
      <c r="B42" t="s">
        <v>165</v>
      </c>
      <c r="C42" s="10">
        <v>35</v>
      </c>
      <c r="D42"/>
      <c r="E42">
        <v>1</v>
      </c>
      <c r="F42" s="14" t="s">
        <v>109</v>
      </c>
      <c r="G42" s="20" t="s">
        <v>118</v>
      </c>
      <c r="H42" s="20" t="s">
        <v>111</v>
      </c>
      <c r="I42" s="20" t="s">
        <v>36</v>
      </c>
      <c r="J42" s="15">
        <v>29.75</v>
      </c>
      <c r="K42" s="11">
        <f t="shared" si="0"/>
        <v>29.75</v>
      </c>
    </row>
    <row r="43" spans="1:11" x14ac:dyDescent="0.3">
      <c r="A43" s="10" t="s">
        <v>28</v>
      </c>
      <c r="B43" t="s">
        <v>165</v>
      </c>
      <c r="C43" s="10">
        <v>36</v>
      </c>
      <c r="D43"/>
      <c r="E43">
        <v>1</v>
      </c>
      <c r="F43" s="14" t="s">
        <v>112</v>
      </c>
      <c r="G43" s="20" t="s">
        <v>118</v>
      </c>
      <c r="H43" s="20" t="s">
        <v>113</v>
      </c>
      <c r="I43" s="20" t="s">
        <v>36</v>
      </c>
      <c r="J43" s="15">
        <v>29.5</v>
      </c>
      <c r="K43" s="11">
        <f t="shared" si="0"/>
        <v>29.5</v>
      </c>
    </row>
    <row r="44" spans="1:11" x14ac:dyDescent="0.3">
      <c r="A44" s="10" t="s">
        <v>28</v>
      </c>
      <c r="B44" t="s">
        <v>165</v>
      </c>
      <c r="C44" s="10">
        <v>37</v>
      </c>
      <c r="D44"/>
      <c r="E44">
        <v>1</v>
      </c>
      <c r="F44" s="14" t="s">
        <v>114</v>
      </c>
      <c r="G44" s="20" t="s">
        <v>118</v>
      </c>
      <c r="H44" s="20" t="s">
        <v>115</v>
      </c>
      <c r="I44" s="20" t="s">
        <v>36</v>
      </c>
      <c r="J44" s="15">
        <v>29.5</v>
      </c>
      <c r="K44" s="11">
        <f t="shared" si="0"/>
        <v>29.5</v>
      </c>
    </row>
    <row r="45" spans="1:11" x14ac:dyDescent="0.3">
      <c r="A45" s="10" t="s">
        <v>28</v>
      </c>
      <c r="B45" t="s">
        <v>165</v>
      </c>
      <c r="C45" s="10">
        <v>38</v>
      </c>
      <c r="D45"/>
      <c r="E45">
        <v>1</v>
      </c>
      <c r="F45" s="14" t="s">
        <v>116</v>
      </c>
      <c r="G45" s="20" t="s">
        <v>118</v>
      </c>
      <c r="H45" s="20" t="s">
        <v>117</v>
      </c>
      <c r="I45" s="20" t="s">
        <v>36</v>
      </c>
      <c r="J45" s="15">
        <v>29.75</v>
      </c>
      <c r="K45" s="11">
        <f t="shared" si="0"/>
        <v>29.75</v>
      </c>
    </row>
    <row r="46" spans="1:11" ht="28.8" x14ac:dyDescent="0.3">
      <c r="A46" s="10" t="s">
        <v>28</v>
      </c>
      <c r="B46" t="s">
        <v>165</v>
      </c>
      <c r="C46" s="10">
        <v>39</v>
      </c>
      <c r="D46"/>
      <c r="E46">
        <v>1</v>
      </c>
      <c r="F46" s="14" t="s">
        <v>119</v>
      </c>
      <c r="G46" s="20" t="s">
        <v>102</v>
      </c>
      <c r="H46" s="20" t="s">
        <v>120</v>
      </c>
      <c r="I46" s="20" t="s">
        <v>55</v>
      </c>
      <c r="J46" s="15">
        <v>148.88</v>
      </c>
      <c r="K46" s="11">
        <f t="shared" si="0"/>
        <v>148.88</v>
      </c>
    </row>
    <row r="47" spans="1:11" ht="28.8" x14ac:dyDescent="0.3">
      <c r="A47" s="10" t="s">
        <v>28</v>
      </c>
      <c r="B47" t="s">
        <v>165</v>
      </c>
      <c r="C47" s="10">
        <v>40</v>
      </c>
      <c r="D47"/>
      <c r="E47">
        <v>1</v>
      </c>
      <c r="F47" s="14" t="s">
        <v>121</v>
      </c>
      <c r="G47" s="20" t="s">
        <v>102</v>
      </c>
      <c r="H47" s="20" t="s">
        <v>122</v>
      </c>
      <c r="I47" s="20" t="s">
        <v>55</v>
      </c>
      <c r="J47" s="15">
        <v>154.77000000000001</v>
      </c>
      <c r="K47" s="11">
        <f t="shared" si="0"/>
        <v>154.77000000000001</v>
      </c>
    </row>
    <row r="48" spans="1:11" ht="28.8" x14ac:dyDescent="0.3">
      <c r="A48" s="10" t="s">
        <v>28</v>
      </c>
      <c r="B48" t="s">
        <v>165</v>
      </c>
      <c r="C48" s="10">
        <v>41</v>
      </c>
      <c r="D48"/>
      <c r="E48">
        <v>1</v>
      </c>
      <c r="F48" s="14" t="s">
        <v>123</v>
      </c>
      <c r="G48" s="20" t="s">
        <v>124</v>
      </c>
      <c r="H48" s="20" t="s">
        <v>125</v>
      </c>
      <c r="I48" s="20" t="s">
        <v>55</v>
      </c>
      <c r="J48" s="15">
        <v>39.409999999999997</v>
      </c>
      <c r="K48" s="11">
        <f t="shared" si="0"/>
        <v>39.409999999999997</v>
      </c>
    </row>
    <row r="49" spans="1:11" x14ac:dyDescent="0.3">
      <c r="A49" s="10" t="s">
        <v>28</v>
      </c>
      <c r="B49" t="s">
        <v>165</v>
      </c>
      <c r="C49" s="10">
        <v>42</v>
      </c>
      <c r="D49"/>
      <c r="E49">
        <v>1</v>
      </c>
      <c r="F49" s="14" t="s">
        <v>126</v>
      </c>
      <c r="G49" s="20" t="s">
        <v>127</v>
      </c>
      <c r="H49" s="20" t="s">
        <v>128</v>
      </c>
      <c r="I49" s="20" t="s">
        <v>36</v>
      </c>
      <c r="J49" s="15">
        <v>203</v>
      </c>
      <c r="K49" s="11">
        <f t="shared" si="0"/>
        <v>203</v>
      </c>
    </row>
    <row r="50" spans="1:11" x14ac:dyDescent="0.3">
      <c r="A50" s="10" t="s">
        <v>28</v>
      </c>
      <c r="B50" t="s">
        <v>165</v>
      </c>
      <c r="C50" s="10">
        <v>43</v>
      </c>
      <c r="D50"/>
      <c r="E50">
        <v>1</v>
      </c>
      <c r="F50" s="14" t="s">
        <v>129</v>
      </c>
      <c r="G50" s="20" t="s">
        <v>130</v>
      </c>
      <c r="H50" s="20" t="s">
        <v>131</v>
      </c>
      <c r="I50" s="20" t="s">
        <v>36</v>
      </c>
      <c r="J50" s="15">
        <v>748</v>
      </c>
      <c r="K50" s="11">
        <f t="shared" si="0"/>
        <v>748</v>
      </c>
    </row>
    <row r="51" spans="1:11" x14ac:dyDescent="0.3">
      <c r="A51" s="10" t="s">
        <v>28</v>
      </c>
      <c r="B51" t="s">
        <v>165</v>
      </c>
      <c r="C51" s="10">
        <v>44</v>
      </c>
      <c r="D51"/>
      <c r="E51">
        <v>1</v>
      </c>
      <c r="F51" s="14" t="s">
        <v>132</v>
      </c>
      <c r="G51" s="20" t="s">
        <v>130</v>
      </c>
      <c r="H51" s="20" t="s">
        <v>133</v>
      </c>
      <c r="I51" s="20" t="s">
        <v>36</v>
      </c>
      <c r="J51" s="15">
        <v>1151</v>
      </c>
      <c r="K51" s="11">
        <f t="shared" si="0"/>
        <v>1151</v>
      </c>
    </row>
    <row r="52" spans="1:11" x14ac:dyDescent="0.3">
      <c r="A52" s="10" t="s">
        <v>28</v>
      </c>
      <c r="B52" t="s">
        <v>165</v>
      </c>
      <c r="C52" s="10">
        <v>45</v>
      </c>
      <c r="D52"/>
      <c r="E52">
        <v>1</v>
      </c>
      <c r="F52" s="14" t="s">
        <v>134</v>
      </c>
      <c r="G52" s="20" t="s">
        <v>130</v>
      </c>
      <c r="H52" s="20" t="s">
        <v>135</v>
      </c>
      <c r="I52" s="20" t="s">
        <v>36</v>
      </c>
      <c r="J52" s="15">
        <v>1359</v>
      </c>
      <c r="K52" s="11">
        <f t="shared" si="0"/>
        <v>1359</v>
      </c>
    </row>
    <row r="53" spans="1:11" x14ac:dyDescent="0.3">
      <c r="A53" s="10" t="s">
        <v>28</v>
      </c>
      <c r="B53" t="s">
        <v>165</v>
      </c>
      <c r="C53" s="10">
        <v>46</v>
      </c>
      <c r="D53"/>
      <c r="E53">
        <v>1</v>
      </c>
      <c r="F53" s="14" t="s">
        <v>136</v>
      </c>
      <c r="G53" s="20" t="s">
        <v>130</v>
      </c>
      <c r="H53" s="20" t="s">
        <v>137</v>
      </c>
      <c r="I53" s="20" t="s">
        <v>36</v>
      </c>
      <c r="J53" s="15">
        <v>1522</v>
      </c>
      <c r="K53" s="11">
        <f t="shared" si="0"/>
        <v>1522</v>
      </c>
    </row>
    <row r="54" spans="1:11" x14ac:dyDescent="0.3">
      <c r="A54" s="10" t="s">
        <v>28</v>
      </c>
      <c r="B54" t="s">
        <v>165</v>
      </c>
      <c r="C54" s="10">
        <v>47</v>
      </c>
      <c r="D54"/>
      <c r="E54">
        <v>1</v>
      </c>
      <c r="F54" s="14" t="s">
        <v>138</v>
      </c>
      <c r="G54" s="20" t="s">
        <v>130</v>
      </c>
      <c r="H54" s="20" t="s">
        <v>139</v>
      </c>
      <c r="I54" s="20" t="s">
        <v>36</v>
      </c>
      <c r="J54" s="15">
        <v>401.5</v>
      </c>
      <c r="K54" s="11">
        <f t="shared" si="0"/>
        <v>401.5</v>
      </c>
    </row>
    <row r="55" spans="1:11" x14ac:dyDescent="0.3">
      <c r="A55" s="10" t="s">
        <v>28</v>
      </c>
      <c r="B55" t="s">
        <v>165</v>
      </c>
      <c r="C55" s="10">
        <v>48</v>
      </c>
      <c r="D55"/>
      <c r="E55">
        <v>1</v>
      </c>
      <c r="F55" s="14" t="s">
        <v>140</v>
      </c>
      <c r="G55" s="20" t="s">
        <v>141</v>
      </c>
      <c r="H55" s="20" t="s">
        <v>142</v>
      </c>
      <c r="I55" s="20" t="s">
        <v>36</v>
      </c>
      <c r="J55" s="15">
        <v>186</v>
      </c>
      <c r="K55" s="11">
        <f t="shared" si="0"/>
        <v>186</v>
      </c>
    </row>
    <row r="56" spans="1:11" x14ac:dyDescent="0.3">
      <c r="A56" s="10" t="s">
        <v>28</v>
      </c>
      <c r="B56" t="s">
        <v>165</v>
      </c>
      <c r="C56" s="10">
        <v>49</v>
      </c>
      <c r="D56"/>
      <c r="E56">
        <v>1</v>
      </c>
      <c r="F56" s="14" t="s">
        <v>143</v>
      </c>
      <c r="G56" s="20" t="s">
        <v>105</v>
      </c>
      <c r="H56" s="20" t="s">
        <v>144</v>
      </c>
      <c r="I56" s="20" t="s">
        <v>36</v>
      </c>
      <c r="J56" s="15">
        <v>171.1</v>
      </c>
      <c r="K56" s="11">
        <f t="shared" si="0"/>
        <v>171.1</v>
      </c>
    </row>
    <row r="57" spans="1:11" x14ac:dyDescent="0.3">
      <c r="A57" s="10" t="s">
        <v>28</v>
      </c>
      <c r="B57" t="s">
        <v>165</v>
      </c>
      <c r="C57" s="10">
        <v>50</v>
      </c>
      <c r="D57"/>
      <c r="E57">
        <v>1</v>
      </c>
      <c r="F57" s="14" t="s">
        <v>145</v>
      </c>
      <c r="G57" s="20" t="s">
        <v>146</v>
      </c>
      <c r="H57" s="20" t="s">
        <v>147</v>
      </c>
      <c r="I57" s="20" t="s">
        <v>36</v>
      </c>
      <c r="J57" s="15">
        <v>67.5</v>
      </c>
      <c r="K57" s="11">
        <f t="shared" si="0"/>
        <v>67.5</v>
      </c>
    </row>
    <row r="58" spans="1:11" x14ac:dyDescent="0.3">
      <c r="A58" s="10" t="s">
        <v>28</v>
      </c>
      <c r="B58" t="s">
        <v>165</v>
      </c>
      <c r="C58" s="10">
        <v>51</v>
      </c>
      <c r="D58"/>
      <c r="E58">
        <v>1</v>
      </c>
      <c r="F58" s="14" t="s">
        <v>148</v>
      </c>
      <c r="G58" s="20" t="s">
        <v>146</v>
      </c>
      <c r="H58" s="20" t="s">
        <v>149</v>
      </c>
      <c r="I58" s="20" t="s">
        <v>36</v>
      </c>
      <c r="J58" s="15">
        <v>80.599999999999994</v>
      </c>
      <c r="K58" s="11">
        <f t="shared" si="0"/>
        <v>80.599999999999994</v>
      </c>
    </row>
    <row r="59" spans="1:11" x14ac:dyDescent="0.3">
      <c r="A59" s="10" t="s">
        <v>28</v>
      </c>
      <c r="B59" t="s">
        <v>165</v>
      </c>
      <c r="C59" s="10">
        <v>52</v>
      </c>
      <c r="D59"/>
      <c r="E59">
        <v>1</v>
      </c>
      <c r="F59" s="14" t="s">
        <v>150</v>
      </c>
      <c r="G59" s="20" t="s">
        <v>124</v>
      </c>
      <c r="H59" s="20" t="s">
        <v>151</v>
      </c>
      <c r="I59" s="20" t="s">
        <v>36</v>
      </c>
      <c r="J59" s="15">
        <v>90.7</v>
      </c>
      <c r="K59" s="11">
        <f t="shared" si="0"/>
        <v>90.7</v>
      </c>
    </row>
    <row r="60" spans="1:11" x14ac:dyDescent="0.3">
      <c r="A60" s="10" t="s">
        <v>28</v>
      </c>
      <c r="B60" t="s">
        <v>165</v>
      </c>
      <c r="C60" s="10">
        <v>53</v>
      </c>
      <c r="D60"/>
      <c r="E60">
        <v>1</v>
      </c>
      <c r="F60" s="14" t="s">
        <v>145</v>
      </c>
      <c r="G60" s="20" t="s">
        <v>152</v>
      </c>
      <c r="H60" s="20" t="s">
        <v>147</v>
      </c>
      <c r="I60" s="20" t="s">
        <v>36</v>
      </c>
      <c r="J60" s="15">
        <v>214.5</v>
      </c>
      <c r="K60" s="11">
        <f t="shared" si="0"/>
        <v>214.5</v>
      </c>
    </row>
    <row r="61" spans="1:11" x14ac:dyDescent="0.3">
      <c r="A61" s="10" t="s">
        <v>28</v>
      </c>
      <c r="B61" t="s">
        <v>165</v>
      </c>
      <c r="C61" s="10">
        <v>54</v>
      </c>
      <c r="D61"/>
      <c r="E61">
        <v>1</v>
      </c>
      <c r="F61" s="14" t="s">
        <v>148</v>
      </c>
      <c r="G61" s="20" t="s">
        <v>152</v>
      </c>
      <c r="H61" s="20" t="s">
        <v>149</v>
      </c>
      <c r="I61" s="20" t="s">
        <v>36</v>
      </c>
      <c r="J61" s="15">
        <v>255.5</v>
      </c>
      <c r="K61" s="11">
        <f t="shared" si="0"/>
        <v>255.5</v>
      </c>
    </row>
    <row r="62" spans="1:11" x14ac:dyDescent="0.3">
      <c r="A62" s="10" t="s">
        <v>28</v>
      </c>
      <c r="B62" t="s">
        <v>165</v>
      </c>
      <c r="C62" s="10">
        <v>55</v>
      </c>
      <c r="D62"/>
      <c r="E62">
        <v>1</v>
      </c>
      <c r="F62" s="14" t="s">
        <v>150</v>
      </c>
      <c r="G62" s="20" t="s">
        <v>152</v>
      </c>
      <c r="H62" s="20" t="s">
        <v>151</v>
      </c>
      <c r="I62" s="20" t="s">
        <v>36</v>
      </c>
      <c r="J62" s="15">
        <v>289</v>
      </c>
      <c r="K62" s="11">
        <f t="shared" si="0"/>
        <v>289</v>
      </c>
    </row>
    <row r="63" spans="1:11" ht="28.8" x14ac:dyDescent="0.3">
      <c r="A63" s="10" t="s">
        <v>28</v>
      </c>
      <c r="B63" t="s">
        <v>165</v>
      </c>
      <c r="C63" s="10">
        <v>56</v>
      </c>
      <c r="D63"/>
      <c r="E63">
        <v>1</v>
      </c>
      <c r="F63" s="14" t="s">
        <v>153</v>
      </c>
      <c r="G63" s="20" t="s">
        <v>105</v>
      </c>
      <c r="H63" s="20" t="s">
        <v>154</v>
      </c>
      <c r="I63" s="20" t="s">
        <v>36</v>
      </c>
      <c r="J63" s="15">
        <v>106</v>
      </c>
      <c r="K63" s="11">
        <f t="shared" si="0"/>
        <v>106</v>
      </c>
    </row>
    <row r="64" spans="1:11" x14ac:dyDescent="0.3">
      <c r="A64" s="10" t="s">
        <v>28</v>
      </c>
      <c r="B64" t="s">
        <v>165</v>
      </c>
      <c r="C64" s="10">
        <v>57</v>
      </c>
      <c r="D64"/>
      <c r="E64">
        <v>1</v>
      </c>
      <c r="F64" s="14" t="s">
        <v>155</v>
      </c>
      <c r="G64" s="20" t="s">
        <v>156</v>
      </c>
      <c r="H64" s="20" t="s">
        <v>157</v>
      </c>
      <c r="I64" s="20" t="s">
        <v>36</v>
      </c>
      <c r="J64" s="15">
        <v>508</v>
      </c>
      <c r="K64" s="11">
        <f t="shared" si="0"/>
        <v>508</v>
      </c>
    </row>
    <row r="65" spans="1:11" x14ac:dyDescent="0.3">
      <c r="A65" s="10" t="s">
        <v>28</v>
      </c>
      <c r="B65" t="s">
        <v>165</v>
      </c>
      <c r="C65" s="10">
        <v>58</v>
      </c>
      <c r="D65"/>
      <c r="E65">
        <v>1</v>
      </c>
      <c r="F65" s="14" t="s">
        <v>158</v>
      </c>
      <c r="G65" s="20" t="s">
        <v>159</v>
      </c>
      <c r="H65" s="20" t="s">
        <v>160</v>
      </c>
      <c r="I65" s="20" t="s">
        <v>36</v>
      </c>
      <c r="J65" s="15">
        <v>6.39</v>
      </c>
      <c r="K65" s="11">
        <f t="shared" si="0"/>
        <v>6.39</v>
      </c>
    </row>
    <row r="66" spans="1:11" x14ac:dyDescent="0.3">
      <c r="A66" s="10" t="s">
        <v>28</v>
      </c>
      <c r="B66" t="s">
        <v>165</v>
      </c>
      <c r="C66" s="10">
        <v>59</v>
      </c>
      <c r="D66"/>
      <c r="E66">
        <v>1</v>
      </c>
      <c r="F66" s="14" t="s">
        <v>161</v>
      </c>
      <c r="G66" s="20" t="s">
        <v>159</v>
      </c>
      <c r="H66" s="20" t="s">
        <v>160</v>
      </c>
      <c r="I66" s="20" t="s">
        <v>36</v>
      </c>
      <c r="J66" s="15">
        <v>6.39</v>
      </c>
      <c r="K66" s="11">
        <f t="shared" si="0"/>
        <v>6.39</v>
      </c>
    </row>
    <row r="67" spans="1:11" x14ac:dyDescent="0.3">
      <c r="A67" s="10" t="s">
        <v>28</v>
      </c>
      <c r="B67" t="s">
        <v>165</v>
      </c>
      <c r="C67" s="10">
        <v>60</v>
      </c>
      <c r="D67"/>
      <c r="E67">
        <v>1</v>
      </c>
      <c r="F67" s="14" t="s">
        <v>158</v>
      </c>
      <c r="G67" s="20" t="s">
        <v>162</v>
      </c>
      <c r="H67" s="20" t="s">
        <v>160</v>
      </c>
      <c r="I67" s="20" t="s">
        <v>36</v>
      </c>
      <c r="J67" s="15">
        <v>107.71</v>
      </c>
      <c r="K67" s="11">
        <f t="shared" si="0"/>
        <v>107.71</v>
      </c>
    </row>
    <row r="68" spans="1:11" x14ac:dyDescent="0.3">
      <c r="A68" s="10" t="s">
        <v>28</v>
      </c>
      <c r="B68" t="s">
        <v>165</v>
      </c>
      <c r="C68" s="10">
        <v>61</v>
      </c>
      <c r="D68"/>
      <c r="E68">
        <v>1</v>
      </c>
      <c r="F68" s="14" t="s">
        <v>161</v>
      </c>
      <c r="G68" s="20" t="s">
        <v>162</v>
      </c>
      <c r="H68" s="20" t="s">
        <v>160</v>
      </c>
      <c r="I68" s="20" t="s">
        <v>36</v>
      </c>
      <c r="J68" s="15">
        <v>107.7</v>
      </c>
      <c r="K68" s="11">
        <f t="shared" si="0"/>
        <v>107.7</v>
      </c>
    </row>
    <row r="69" spans="1:11" ht="28.8" x14ac:dyDescent="0.3">
      <c r="A69" s="10" t="s">
        <v>28</v>
      </c>
      <c r="B69" t="s">
        <v>165</v>
      </c>
      <c r="C69" s="10">
        <v>62</v>
      </c>
      <c r="D69"/>
      <c r="E69">
        <v>1</v>
      </c>
      <c r="F69" s="14" t="s">
        <v>163</v>
      </c>
      <c r="G69" s="20" t="s">
        <v>159</v>
      </c>
      <c r="H69" s="20" t="s">
        <v>164</v>
      </c>
      <c r="I69" s="20" t="s">
        <v>36</v>
      </c>
      <c r="J69" s="15">
        <v>1394</v>
      </c>
      <c r="K69" s="11">
        <f t="shared" si="0"/>
        <v>1394</v>
      </c>
    </row>
  </sheetData>
  <mergeCells count="2">
    <mergeCell ref="C3:T3"/>
    <mergeCell ref="C6:K6"/>
  </mergeCells>
  <pageMargins left="0.7" right="0.7" top="0.75" bottom="0.75" header="0.3" footer="0.3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Sheet1!$B$4:$B$9</xm:f>
          </x14:formula1>
          <xm:sqref>D8:D33 D70:D559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C9"/>
  <sheetViews>
    <sheetView workbookViewId="0">
      <selection activeCell="B4" sqref="B4:B9"/>
    </sheetView>
  </sheetViews>
  <sheetFormatPr defaultColWidth="11.5546875" defaultRowHeight="14.4" x14ac:dyDescent="0.3"/>
  <cols>
    <col min="2" max="2" width="18.109375" customWidth="1"/>
  </cols>
  <sheetData>
    <row r="4" spans="2:3" x14ac:dyDescent="0.3">
      <c r="B4" t="s">
        <v>17</v>
      </c>
      <c r="C4" t="s">
        <v>23</v>
      </c>
    </row>
    <row r="5" spans="2:3" x14ac:dyDescent="0.3">
      <c r="B5" t="s">
        <v>18</v>
      </c>
    </row>
    <row r="6" spans="2:3" x14ac:dyDescent="0.3">
      <c r="B6" t="s">
        <v>19</v>
      </c>
      <c r="C6" t="s">
        <v>24</v>
      </c>
    </row>
    <row r="7" spans="2:3" x14ac:dyDescent="0.3">
      <c r="B7" t="s">
        <v>21</v>
      </c>
    </row>
    <row r="8" spans="2:3" x14ac:dyDescent="0.3">
      <c r="B8" t="s">
        <v>20</v>
      </c>
      <c r="C8" t="s">
        <v>25</v>
      </c>
    </row>
    <row r="9" spans="2:3" x14ac:dyDescent="0.3">
      <c r="B9" t="s">
        <v>22</v>
      </c>
      <c r="C9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Science Bid Master Document</vt:lpstr>
      <vt:lpstr>Sheet1</vt:lpstr>
      <vt:lpstr>'Science Bid Master Document'!Print_Area</vt:lpstr>
    </vt:vector>
  </TitlesOfParts>
  <Company>GVSU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Carpentier</dc:creator>
  <cp:lastModifiedBy>Valerie Rhodes-Sorrelle</cp:lastModifiedBy>
  <cp:lastPrinted>2015-05-04T14:37:23Z</cp:lastPrinted>
  <dcterms:created xsi:type="dcterms:W3CDTF">2014-04-09T14:52:57Z</dcterms:created>
  <dcterms:modified xsi:type="dcterms:W3CDTF">2022-11-18T13:18:55Z</dcterms:modified>
</cp:coreProperties>
</file>