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.ads.gvsu.edu\dfs\Accounting-Private\RHODESV\MyData\My Documents\Data\BIDS\"/>
    </mc:Choice>
  </mc:AlternateContent>
  <xr:revisionPtr revIDLastSave="0" documentId="8_{A958D6B8-8025-410C-B911-0E98DF1FE5A4}" xr6:coauthVersionLast="47" xr6:coauthVersionMax="47" xr10:uidLastSave="{00000000-0000-0000-0000-000000000000}"/>
  <bookViews>
    <workbookView xWindow="-110" yWindow="-110" windowWidth="19420" windowHeight="10420" xr2:uid="{0EAB737B-15F2-422A-8377-0B784013BDD8}"/>
  </bookViews>
  <sheets>
    <sheet name="Science Bid Master Document" sheetId="1" r:id="rId1"/>
  </sheets>
  <externalReferences>
    <externalReference r:id="rId2"/>
  </externalReferences>
  <definedNames>
    <definedName name="_xlnm._FilterDatabase" localSheetId="0" hidden="1">'Science Bid Master Document'!$A$7:$U$33</definedName>
    <definedName name="_xlnm.Print_Area" localSheetId="0">'Science Bid Master Document'!$D$5:$L$7</definedName>
    <definedName name="UM">'[1]Validation Lists'!$A$2:$A$125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1" l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<sst xmlns="http://schemas.openxmlformats.org/spreadsheetml/2006/main" count="202" uniqueCount="117">
  <si>
    <t>Note to all Vendors!  Please use the blue section of this form to provide all pricing, product description, and comments.</t>
  </si>
  <si>
    <t>for Clarification</t>
  </si>
  <si>
    <t>Specifications</t>
  </si>
  <si>
    <t>Vendor Bid Section</t>
  </si>
  <si>
    <t>Bid</t>
  </si>
  <si>
    <t>Department</t>
  </si>
  <si>
    <t>Item #</t>
  </si>
  <si>
    <t>Category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</si>
  <si>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</si>
  <si>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</si>
  <si>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</si>
  <si>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</si>
  <si>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</si>
  <si>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</si>
  <si>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</si>
  <si>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</si>
  <si>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</si>
  <si>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</si>
  <si>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</si>
  <si>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Line 11 is a Duplicate to line 378, please advise</t>
  </si>
  <si>
    <t>Summer 2022</t>
  </si>
  <si>
    <t>CMB - A</t>
  </si>
  <si>
    <t>19-130-1597C</t>
  </si>
  <si>
    <t>cs</t>
  </si>
  <si>
    <t>gloves medium</t>
  </si>
  <si>
    <t>Fisher</t>
  </si>
  <si>
    <t>Line 18 is a Duplicate to line 69, please advise</t>
  </si>
  <si>
    <t>AM7150</t>
  </si>
  <si>
    <t>each</t>
  </si>
  <si>
    <t>Invitrogen Millenium RNA marker</t>
  </si>
  <si>
    <t>Can you please clarify the size and the unit of measure (UOM) for line 20</t>
  </si>
  <si>
    <t>Keeney</t>
  </si>
  <si>
    <t>PIA53226</t>
  </si>
  <si>
    <t>Thermo Scientific Pierce Rapid Gold BCA Protein Assay Kit</t>
  </si>
  <si>
    <t>Can you please clarify the size and the unit of measure (UOM) for line 21</t>
  </si>
  <si>
    <t>22-010-1196</t>
  </si>
  <si>
    <t>Microcentrifuge tubes, locking, 1.5 mL, pk500</t>
  </si>
  <si>
    <t>Can you please clarify the size and the unit of measure (UOM) for line 22</t>
  </si>
  <si>
    <t>02-707-449</t>
  </si>
  <si>
    <t>Pipette tips, 200uL, non-sterile, graduated, bulk, yellow, pk 1000</t>
  </si>
  <si>
    <t>Can you please clarify the size and the unit of measure (UOM) for line 23</t>
  </si>
  <si>
    <t>02-707-400</t>
  </si>
  <si>
    <t>Pipette tips, 1000uL, non-sterile, graduated, bulk, pk 1000</t>
  </si>
  <si>
    <t>Can you please clarify the size and the unit of measure (UOM) for line 24</t>
  </si>
  <si>
    <t>Tube, Microcentrifuge, snap top 0.5 mL (500pk)</t>
  </si>
  <si>
    <t>KcKesson</t>
  </si>
  <si>
    <t>Can you please clarify the size and the unit of measure (UOM) for line 25</t>
  </si>
  <si>
    <t>tubes microcentrifuge 1.5 mL pack of 500</t>
  </si>
  <si>
    <t>School</t>
  </si>
  <si>
    <t>Can you please clarify the size and the unit of measure (UOM) for line 26</t>
  </si>
  <si>
    <t>1111-1000</t>
  </si>
  <si>
    <t>200 uL bulk bag tips</t>
  </si>
  <si>
    <t>USASCI</t>
  </si>
  <si>
    <t>Can you please clarify the size and the unit of measure (UOM) for line 27</t>
  </si>
  <si>
    <r>
      <t>1111-2</t>
    </r>
    <r>
      <rPr>
        <sz val="12"/>
        <color rgb="FF000000"/>
        <rFont val="Calibri"/>
        <family val="2"/>
        <scheme val="minor"/>
      </rPr>
      <t>021</t>
    </r>
  </si>
  <si>
    <t>1 mL bulk bag tips</t>
  </si>
  <si>
    <t>Can you please clarify the size and the unit of measure (UOM) for line 28</t>
  </si>
  <si>
    <t>17006135EDU</t>
  </si>
  <si>
    <t>Comparative Proteomics Kit and Stain-Free TGX Gels Combo</t>
  </si>
  <si>
    <t>BIORAD</t>
  </si>
  <si>
    <t>Can you please clarify the size and the unit of measure (UOM) for line 29</t>
  </si>
  <si>
    <t>1662700EDU</t>
  </si>
  <si>
    <t>Comparative Proteomics Kit I: Protein Profiler Module </t>
  </si>
  <si>
    <t>Line 60 is a Duplicate to line 573, please advise</t>
  </si>
  <si>
    <t>CMB-D</t>
  </si>
  <si>
    <t>89428-750</t>
  </si>
  <si>
    <t>CS</t>
  </si>
  <si>
    <t>Gloves, Medium, nitrile exam glove, CS</t>
  </si>
  <si>
    <t>VWR</t>
  </si>
  <si>
    <t>Line 61 is a Duplicate to line 574, please advise</t>
  </si>
  <si>
    <t>89428-748</t>
  </si>
  <si>
    <t>Gloves, Small, nitrile exam glove, CS</t>
  </si>
  <si>
    <t>Line 69 is a Duplicate to line 18, please advise</t>
  </si>
  <si>
    <t>EA</t>
  </si>
  <si>
    <t>Invitrogen Millennium RNA Marker</t>
  </si>
  <si>
    <t>Line 113 is a Duplicate to line 114, please advise</t>
  </si>
  <si>
    <t>1602-4300</t>
  </si>
  <si>
    <t>Tube, PCR,  Seal Rite - 0.2mL, BX1000</t>
  </si>
  <si>
    <t>USA scientific</t>
  </si>
  <si>
    <t>Line 114 is a Duplicate to line 113, please advise</t>
  </si>
  <si>
    <t>Tube, PCR, 0.2ml, Thin Wall with attached cap.</t>
  </si>
  <si>
    <t>USA Scientific</t>
  </si>
  <si>
    <t>Line 220 is a Duplicate to line 495, please advise</t>
  </si>
  <si>
    <t>BIO</t>
  </si>
  <si>
    <t>1111-3000</t>
  </si>
  <si>
    <t>bag/1000</t>
  </si>
  <si>
    <t>P10 tips, bulk bag/1000</t>
  </si>
  <si>
    <t>Line 324 is a Duplicate to line 327, please advise</t>
  </si>
  <si>
    <t>MLS</t>
  </si>
  <si>
    <t>Sysmex Pk-10L Cellpack Reagent XP-300</t>
  </si>
  <si>
    <t>McKesson</t>
  </si>
  <si>
    <t>Line 327 is a Duplicate to line 324, please advise</t>
  </si>
  <si>
    <t>Sysmex XS series Cellpack EPK 10 L</t>
  </si>
  <si>
    <t>Line 376 is a Duplicate to line 412, please advise</t>
  </si>
  <si>
    <t>14-961-26</t>
  </si>
  <si>
    <t>case</t>
  </si>
  <si>
    <t>Testtube glass  12 x 75  4 box/case</t>
  </si>
  <si>
    <t>TLine 378 is a Duplicate to line 11, please advise</t>
  </si>
  <si>
    <t>Fisher powder free gloves med 10bx/cs</t>
  </si>
  <si>
    <t>Line 412 is a Duplicate to line 376, please advise</t>
  </si>
  <si>
    <t>BMSM</t>
  </si>
  <si>
    <t>Culture tubes, disposable, 12x75mm, cs1000</t>
  </si>
  <si>
    <t>Line 495 is a Duplicated to line 220, please advise</t>
  </si>
  <si>
    <t>pk</t>
  </si>
  <si>
    <t>Pipette tips,10ul, non-sterile, graduated, bulk, pk 1000</t>
  </si>
  <si>
    <t>Line 573 is a Duplicate to line 60, please advise</t>
  </si>
  <si>
    <t>CHM</t>
  </si>
  <si>
    <t>cs</t>
    <phoneticPr fontId="0" type="noConversion"/>
  </si>
  <si>
    <t>gloves,-Nitrile sz med, cs of 2000</t>
  </si>
  <si>
    <t>VWR</t>
    <phoneticPr fontId="0" type="noConversion"/>
  </si>
  <si>
    <t>Line 574 is a Duplicate to line 61, please advise</t>
  </si>
  <si>
    <t>gloves,-Nitrile sz small, cs of 2000</t>
  </si>
  <si>
    <t>ea</t>
  </si>
  <si>
    <t>pk 500</t>
  </si>
  <si>
    <t>pk 1000</t>
  </si>
  <si>
    <t>(500pk)</t>
  </si>
  <si>
    <t>pack of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</si>
</sst>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9" tint="-0.499984740745262"/>
      <name val="Arial Narrow"/>
      <family val="2"/>
    </font>
    <font>
      <sz val="11"/>
      <color theme="0"/>
      <name val="Calibri"/>
      <family val="2"/>
      <scheme val="minor"/>
    </font>
    <font>
      <b/>
      <sz val="12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Border="1"/>
    <xf numFmtId="164" fontId="0" fillId="0" borderId="0" xfId="0" applyNumberFormat="1"/>
    <xf numFmtId="0" fontId="1" fillId="0" borderId="0" xfId="2"/>
    <xf numFmtId="0" fontId="1" fillId="0" borderId="0" xfId="2" applyAlignment="1">
      <alignment horizontal="center"/>
    </xf>
    <xf numFmtId="164" fontId="1" fillId="0" borderId="0" xfId="1" applyFont="1" applyBorder="1"/>
    <xf numFmtId="164" fontId="1" fillId="0" borderId="0" xfId="1" applyFont="1" applyFill="1" applyBorder="1"/>
    <xf numFmtId="0" fontId="5" fillId="3" borderId="0" xfId="2" applyFont="1" applyFill="1" applyAlignment="1" applyProtection="1">
      <alignment horizontal="center" vertical="center" wrapText="1"/>
      <protection locked="0"/>
    </xf>
    <xf numFmtId="0" fontId="7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5" fillId="3" borderId="0" xfId="2" applyFont="1" applyFill="1" applyAlignment="1" applyProtection="1">
      <alignment vertical="center" wrapText="1"/>
      <protection locked="0"/>
    </xf>
    <xf numFmtId="164" fontId="5" fillId="3" borderId="0" xfId="1" applyFont="1" applyFill="1" applyBorder="1" applyAlignment="1" applyProtection="1">
      <alignment horizontal="center" vertical="center" wrapText="1"/>
      <protection locked="0"/>
    </xf>
    <xf numFmtId="0" fontId="5" fillId="4" borderId="0" xfId="2" applyFont="1" applyFill="1" applyAlignment="1" applyProtection="1">
      <alignment horizontal="center" vertical="center" wrapText="1"/>
      <protection locked="0"/>
    </xf>
    <xf numFmtId="44" fontId="5" fillId="4" borderId="0" xfId="3" applyFont="1" applyFill="1" applyBorder="1" applyAlignment="1" applyProtection="1">
      <alignment horizontal="center" vertical="center" wrapText="1"/>
      <protection locked="0"/>
    </xf>
    <xf numFmtId="44" fontId="8" fillId="4" borderId="0" xfId="2" applyNumberFormat="1" applyFont="1" applyFill="1" applyAlignment="1">
      <alignment vertical="top" wrapText="1"/>
    </xf>
    <xf numFmtId="0" fontId="0" fillId="5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/>
    <xf numFmtId="164" fontId="0" fillId="0" borderId="0" xfId="1" applyFont="1" applyFill="1" applyBorder="1"/>
    <xf numFmtId="0" fontId="12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Alignment="1">
      <alignment horizontal="left"/>
    </xf>
    <xf numFmtId="0" fontId="12" fillId="0" borderId="0" xfId="0" applyFont="1"/>
    <xf numFmtId="0" fontId="0" fillId="0" borderId="0" xfId="0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0" borderId="0" xfId="0" applyAlignment="1">
      <alignment wrapText="1"/>
    </xf>
    <xf numFmtId="8" fontId="0" fillId="0" borderId="0" xfId="0" applyNumberFormat="1" applyAlignment="1">
      <alignment horizontal="right" wrapText="1"/>
    </xf>
    <xf numFmtId="0" fontId="3" fillId="0" borderId="0" xfId="2" applyFont="1" applyAlignment="1">
      <alignment horizontal="center"/>
    </xf>
    <xf numFmtId="0" fontId="4" fillId="2" borderId="0" xfId="0" applyFont="1" applyFill="1" applyAlignment="1">
      <alignment horizontal="center"/>
    </xf>
    <xf numFmtId="0" fontId="6" fillId="3" borderId="0" xfId="2" applyFont="1" applyFill="1" applyAlignment="1">
      <alignment horizontal="center"/>
    </xf>
  </cellXfs>
  <cellStyles count="4">
    <cellStyle name="Currency" xfId="1" builtinId="4"/>
    <cellStyle name="Currency 2" xfId="3" xr:uid="{0C551A04-0588-47E4-B7E0-4D64222C52CD}"/>
    <cellStyle name="Normal" xfId="0" builtinId="0"/>
    <cellStyle name="Normal 2" xfId="2" xr:uid="{451BBBDA-7B2F-41C6-B660-ACC83579172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dfs\office\dfs\office\Users\perryar\Library\Containers\com.apple.mail\Data\Library\Mail%20Downloads\E28BDFB2-EB9A-4CE7-A608-19CC44F94088\Bid%20template%20for%20CMB-CHS%20Summer%202015%20End%20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76A6-7843-4C72-966F-6A7661694E79}">
  <dimension ref="A1:U33"/>
  <sheetViews>
    <sheetView tabSelected="1" zoomScale="120" zoomScaleNormal="120" workbookViewId="0">
      <pane ySplit="7" topLeftCell="A8" activePane="bottomLeft" state="frozen"/>
      <selection activeCell="C1" sqref="C1"/>
      <selection pane="bottomLeft" activeCell="H38" sqref="H38"/>
    </sheetView>
  </sheetViews>
  <sheetFormatPr defaultColWidth="8.81640625" defaultRowHeight="14.5" x14ac:dyDescent="0.35"/>
  <cols>
    <col min="1" max="1" width="71.81640625" customWidth="1"/>
    <col min="2" max="2" width="13.453125" customWidth="1"/>
    <col min="3" max="3" width="15.6328125" customWidth="1"/>
    <col min="4" max="4" width="5" customWidth="1"/>
    <col min="5" max="5" width="14.1796875" customWidth="1"/>
    <col min="6" max="6" width="4.36328125" style="1" customWidth="1"/>
    <col min="7" max="7" width="13.36328125" customWidth="1"/>
    <col min="8" max="8" width="12.36328125" style="1" customWidth="1"/>
    <col min="9" max="9" width="60.36328125" customWidth="1"/>
    <col min="10" max="10" width="16.36328125" customWidth="1"/>
    <col min="11" max="11" width="12.453125" style="2" customWidth="1"/>
    <col min="12" max="12" width="13.453125" style="2" customWidth="1"/>
    <col min="13" max="13" width="11.6328125" hidden="1" customWidth="1"/>
    <col min="14" max="21" width="0" hidden="1" customWidth="1"/>
  </cols>
  <sheetData>
    <row r="1" spans="1:21" x14ac:dyDescent="0.35">
      <c r="M1" s="3"/>
    </row>
    <row r="3" spans="1:21" ht="20" x14ac:dyDescent="0.4">
      <c r="D3" s="30" t="s">
        <v>0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5.5" x14ac:dyDescent="0.35">
      <c r="D4" s="4"/>
      <c r="E4" s="4"/>
      <c r="F4" s="5"/>
      <c r="G4" s="4"/>
      <c r="H4" s="5"/>
      <c r="I4" s="4"/>
      <c r="J4" s="4"/>
      <c r="K4" s="6"/>
      <c r="L4" s="7"/>
      <c r="M4" s="4"/>
      <c r="N4" s="4"/>
      <c r="O4" s="4"/>
      <c r="P4" s="4"/>
      <c r="Q4" s="4"/>
      <c r="R4" s="4"/>
      <c r="S4" s="4"/>
      <c r="T4" s="4"/>
      <c r="U4" s="4"/>
    </row>
    <row r="5" spans="1:21" ht="15.5" x14ac:dyDescent="0.35">
      <c r="D5" s="4"/>
      <c r="E5" s="4"/>
      <c r="F5" s="5"/>
      <c r="G5" s="4"/>
      <c r="H5" s="5"/>
      <c r="I5" s="4"/>
      <c r="J5" s="4"/>
      <c r="K5" s="6"/>
      <c r="L5" s="7"/>
      <c r="M5" s="4"/>
      <c r="N5" s="4"/>
      <c r="O5" s="4"/>
      <c r="P5" s="4"/>
      <c r="Q5" s="4"/>
      <c r="R5" s="4"/>
      <c r="S5" s="4"/>
      <c r="T5" s="4"/>
      <c r="U5" s="4"/>
    </row>
    <row r="6" spans="1:21" ht="21" x14ac:dyDescent="0.5">
      <c r="A6" s="31" t="s">
        <v>1</v>
      </c>
      <c r="B6" s="8"/>
      <c r="C6" s="8"/>
      <c r="D6" s="32" t="s">
        <v>2</v>
      </c>
      <c r="E6" s="32"/>
      <c r="F6" s="32"/>
      <c r="G6" s="32"/>
      <c r="H6" s="32"/>
      <c r="I6" s="32"/>
      <c r="J6" s="32"/>
      <c r="K6" s="32"/>
      <c r="L6" s="32"/>
      <c r="M6" s="9"/>
      <c r="N6" s="9"/>
      <c r="O6" s="9"/>
      <c r="P6" s="10" t="s">
        <v>3</v>
      </c>
      <c r="Q6" s="9"/>
      <c r="R6" s="9"/>
      <c r="S6" s="9"/>
      <c r="T6" s="9"/>
      <c r="U6" s="9"/>
    </row>
    <row r="7" spans="1:21" ht="31" x14ac:dyDescent="0.35">
      <c r="A7" s="31"/>
      <c r="B7" s="8" t="s">
        <v>4</v>
      </c>
      <c r="C7" s="8" t="s">
        <v>5</v>
      </c>
      <c r="D7" s="11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12" t="s">
        <v>13</v>
      </c>
      <c r="L7" s="12" t="s">
        <v>14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12</v>
      </c>
      <c r="R7" s="14" t="s">
        <v>15</v>
      </c>
      <c r="S7" s="14" t="s">
        <v>16</v>
      </c>
      <c r="T7" s="14" t="s">
        <v>17</v>
      </c>
      <c r="U7" s="15" t="s">
        <v>18</v>
      </c>
    </row>
    <row r="8" spans="1:21" x14ac:dyDescent="0.35">
      <c r="A8" t="s">
        <v>19</v>
      </c>
      <c r="B8" t="s">
        <v>20</v>
      </c>
      <c r="C8" t="s">
        <v>21</v>
      </c>
      <c r="D8">
        <v>11</v>
      </c>
      <c r="F8" s="1">
        <v>5</v>
      </c>
      <c r="G8" s="1" t="s">
        <v>22</v>
      </c>
      <c r="H8" s="16" t="s">
        <v>23</v>
      </c>
      <c r="I8" t="s">
        <v>24</v>
      </c>
      <c r="J8" t="s">
        <v>25</v>
      </c>
      <c r="K8" s="2">
        <v>293.7</v>
      </c>
      <c r="L8" s="2">
        <f t="shared" ref="L8:L33" si="0">K8*F8</f>
        <v>1468.5</v>
      </c>
    </row>
    <row r="9" spans="1:21" x14ac:dyDescent="0.35">
      <c r="A9" t="s">
        <v>26</v>
      </c>
      <c r="B9" t="s">
        <v>20</v>
      </c>
      <c r="C9" t="s">
        <v>21</v>
      </c>
      <c r="D9">
        <v>18</v>
      </c>
      <c r="F9" s="1">
        <v>1</v>
      </c>
      <c r="G9" s="1" t="s">
        <v>27</v>
      </c>
      <c r="H9" s="16" t="s">
        <v>28</v>
      </c>
      <c r="I9" t="s">
        <v>29</v>
      </c>
      <c r="J9" t="s">
        <v>25</v>
      </c>
      <c r="K9" s="2">
        <v>242</v>
      </c>
      <c r="L9" s="2">
        <f t="shared" si="0"/>
        <v>242</v>
      </c>
    </row>
    <row r="10" spans="1:21" x14ac:dyDescent="0.35">
      <c r="A10" t="s">
        <v>30</v>
      </c>
      <c r="B10" t="s">
        <v>20</v>
      </c>
      <c r="C10" t="s">
        <v>31</v>
      </c>
      <c r="D10">
        <v>20</v>
      </c>
      <c r="F10" s="1">
        <v>1</v>
      </c>
      <c r="G10" s="1" t="s">
        <v>32</v>
      </c>
      <c r="H10" t="s">
        <v>112</v>
      </c>
      <c r="I10" t="s">
        <v>33</v>
      </c>
      <c r="J10" t="s">
        <v>25</v>
      </c>
      <c r="L10" s="2">
        <f t="shared" si="0"/>
        <v>0</v>
      </c>
    </row>
    <row r="11" spans="1:21" x14ac:dyDescent="0.35">
      <c r="A11" t="s">
        <v>34</v>
      </c>
      <c r="B11" t="s">
        <v>20</v>
      </c>
      <c r="C11" t="s">
        <v>31</v>
      </c>
      <c r="D11">
        <v>21</v>
      </c>
      <c r="F11" s="1">
        <v>1</v>
      </c>
      <c r="G11" s="1" t="s">
        <v>35</v>
      </c>
      <c r="H11" t="s">
        <v>113</v>
      </c>
      <c r="I11" t="s">
        <v>36</v>
      </c>
      <c r="J11" t="s">
        <v>25</v>
      </c>
      <c r="L11" s="2">
        <f t="shared" si="0"/>
        <v>0</v>
      </c>
    </row>
    <row r="12" spans="1:21" x14ac:dyDescent="0.35">
      <c r="A12" t="s">
        <v>37</v>
      </c>
      <c r="B12" t="s">
        <v>20</v>
      </c>
      <c r="C12" t="s">
        <v>31</v>
      </c>
      <c r="D12">
        <v>22</v>
      </c>
      <c r="F12" s="1">
        <v>1</v>
      </c>
      <c r="G12" s="1" t="s">
        <v>38</v>
      </c>
      <c r="H12" s="16" t="s">
        <v>114</v>
      </c>
      <c r="I12" t="s">
        <v>39</v>
      </c>
      <c r="J12" t="s">
        <v>25</v>
      </c>
      <c r="L12" s="2">
        <f t="shared" si="0"/>
        <v>0</v>
      </c>
    </row>
    <row r="13" spans="1:21" x14ac:dyDescent="0.35">
      <c r="A13" t="s">
        <v>40</v>
      </c>
      <c r="B13" t="s">
        <v>20</v>
      </c>
      <c r="C13" t="s">
        <v>31</v>
      </c>
      <c r="D13">
        <v>23</v>
      </c>
      <c r="F13" s="1">
        <v>1</v>
      </c>
      <c r="G13" s="1" t="s">
        <v>41</v>
      </c>
      <c r="H13" s="16" t="s">
        <v>114</v>
      </c>
      <c r="I13" t="s">
        <v>42</v>
      </c>
      <c r="J13" t="s">
        <v>25</v>
      </c>
      <c r="L13" s="2">
        <f t="shared" si="0"/>
        <v>0</v>
      </c>
    </row>
    <row r="14" spans="1:21" x14ac:dyDescent="0.35">
      <c r="A14" t="s">
        <v>43</v>
      </c>
      <c r="B14" t="s">
        <v>20</v>
      </c>
      <c r="C14" t="s">
        <v>31</v>
      </c>
      <c r="D14">
        <v>24</v>
      </c>
      <c r="F14" s="1">
        <v>1</v>
      </c>
      <c r="G14" s="17">
        <v>1187196</v>
      </c>
      <c r="H14" t="s">
        <v>115</v>
      </c>
      <c r="I14" t="s">
        <v>44</v>
      </c>
      <c r="J14" t="s">
        <v>45</v>
      </c>
      <c r="L14" s="2">
        <f t="shared" si="0"/>
        <v>0</v>
      </c>
    </row>
    <row r="15" spans="1:21" x14ac:dyDescent="0.35">
      <c r="A15" t="s">
        <v>46</v>
      </c>
      <c r="B15" t="s">
        <v>20</v>
      </c>
      <c r="C15" t="s">
        <v>31</v>
      </c>
      <c r="D15">
        <v>25</v>
      </c>
      <c r="F15" s="1">
        <v>1</v>
      </c>
      <c r="G15" s="17">
        <v>1598737</v>
      </c>
      <c r="H15" t="s">
        <v>116</v>
      </c>
      <c r="I15" t="s">
        <v>47</v>
      </c>
      <c r="J15" t="s">
        <v>48</v>
      </c>
      <c r="L15" s="2">
        <f t="shared" si="0"/>
        <v>0</v>
      </c>
    </row>
    <row r="16" spans="1:21" x14ac:dyDescent="0.35">
      <c r="A16" t="s">
        <v>49</v>
      </c>
      <c r="B16" t="s">
        <v>20</v>
      </c>
      <c r="C16" t="s">
        <v>31</v>
      </c>
      <c r="D16">
        <v>26</v>
      </c>
      <c r="F16" s="1">
        <v>1</v>
      </c>
      <c r="G16" s="1" t="s">
        <v>50</v>
      </c>
      <c r="H16" t="s">
        <v>114</v>
      </c>
      <c r="I16" t="s">
        <v>51</v>
      </c>
      <c r="J16" t="s">
        <v>52</v>
      </c>
      <c r="L16" s="2">
        <f t="shared" si="0"/>
        <v>0</v>
      </c>
    </row>
    <row r="17" spans="1:12" ht="15.5" x14ac:dyDescent="0.35">
      <c r="A17" t="s">
        <v>53</v>
      </c>
      <c r="B17" t="s">
        <v>20</v>
      </c>
      <c r="C17" t="s">
        <v>31</v>
      </c>
      <c r="D17">
        <v>27</v>
      </c>
      <c r="F17" s="1">
        <v>1</v>
      </c>
      <c r="G17" s="1" t="s">
        <v>54</v>
      </c>
      <c r="H17" t="s">
        <v>114</v>
      </c>
      <c r="I17" t="s">
        <v>55</v>
      </c>
      <c r="J17" t="s">
        <v>52</v>
      </c>
      <c r="L17" s="2">
        <f t="shared" si="0"/>
        <v>0</v>
      </c>
    </row>
    <row r="18" spans="1:12" x14ac:dyDescent="0.35">
      <c r="A18" t="s">
        <v>56</v>
      </c>
      <c r="B18" t="s">
        <v>20</v>
      </c>
      <c r="C18" t="s">
        <v>31</v>
      </c>
      <c r="D18">
        <v>28</v>
      </c>
      <c r="F18" s="1">
        <v>1</v>
      </c>
      <c r="G18" s="1" t="s">
        <v>57</v>
      </c>
      <c r="H18" t="s">
        <v>28</v>
      </c>
      <c r="I18" t="s">
        <v>58</v>
      </c>
      <c r="J18" s="18" t="s">
        <v>59</v>
      </c>
      <c r="L18" s="2">
        <f t="shared" si="0"/>
        <v>0</v>
      </c>
    </row>
    <row r="19" spans="1:12" x14ac:dyDescent="0.35">
      <c r="A19" t="s">
        <v>60</v>
      </c>
      <c r="B19" t="s">
        <v>20</v>
      </c>
      <c r="C19" t="s">
        <v>31</v>
      </c>
      <c r="D19">
        <v>29</v>
      </c>
      <c r="F19" s="1">
        <v>1</v>
      </c>
      <c r="G19" s="1" t="s">
        <v>61</v>
      </c>
      <c r="H19" t="s">
        <v>112</v>
      </c>
      <c r="I19" t="s">
        <v>62</v>
      </c>
      <c r="J19" t="s">
        <v>59</v>
      </c>
      <c r="L19" s="2">
        <f t="shared" si="0"/>
        <v>0</v>
      </c>
    </row>
    <row r="20" spans="1:12" x14ac:dyDescent="0.35">
      <c r="A20" t="s">
        <v>63</v>
      </c>
      <c r="B20" t="s">
        <v>20</v>
      </c>
      <c r="C20" t="s">
        <v>64</v>
      </c>
      <c r="D20">
        <v>60</v>
      </c>
      <c r="F20" s="1">
        <v>3</v>
      </c>
      <c r="G20" s="1" t="s">
        <v>65</v>
      </c>
      <c r="H20" s="16" t="s">
        <v>66</v>
      </c>
      <c r="I20" t="s">
        <v>67</v>
      </c>
      <c r="J20" t="s">
        <v>68</v>
      </c>
      <c r="K20" s="2">
        <v>241.24</v>
      </c>
      <c r="L20" s="2">
        <f t="shared" si="0"/>
        <v>723.72</v>
      </c>
    </row>
    <row r="21" spans="1:12" x14ac:dyDescent="0.35">
      <c r="A21" t="s">
        <v>69</v>
      </c>
      <c r="B21" t="s">
        <v>20</v>
      </c>
      <c r="C21" t="s">
        <v>64</v>
      </c>
      <c r="D21">
        <v>61</v>
      </c>
      <c r="F21" s="1">
        <v>5</v>
      </c>
      <c r="G21" s="1" t="s">
        <v>70</v>
      </c>
      <c r="H21" s="16" t="s">
        <v>66</v>
      </c>
      <c r="I21" t="s">
        <v>71</v>
      </c>
      <c r="J21" t="s">
        <v>68</v>
      </c>
      <c r="K21" s="2">
        <v>241.25</v>
      </c>
      <c r="L21" s="2">
        <f t="shared" si="0"/>
        <v>1206.25</v>
      </c>
    </row>
    <row r="22" spans="1:12" x14ac:dyDescent="0.35">
      <c r="A22" t="s">
        <v>72</v>
      </c>
      <c r="B22" t="s">
        <v>20</v>
      </c>
      <c r="C22" t="s">
        <v>64</v>
      </c>
      <c r="D22">
        <v>69</v>
      </c>
      <c r="F22" s="1">
        <v>2</v>
      </c>
      <c r="G22" s="1" t="s">
        <v>27</v>
      </c>
      <c r="H22" s="16" t="s">
        <v>73</v>
      </c>
      <c r="I22" t="s">
        <v>74</v>
      </c>
      <c r="J22" t="s">
        <v>25</v>
      </c>
      <c r="K22" s="2">
        <v>242</v>
      </c>
      <c r="L22" s="2">
        <f t="shared" si="0"/>
        <v>484</v>
      </c>
    </row>
    <row r="23" spans="1:12" x14ac:dyDescent="0.35">
      <c r="A23" t="s">
        <v>75</v>
      </c>
      <c r="B23" t="s">
        <v>20</v>
      </c>
      <c r="C23" t="s">
        <v>64</v>
      </c>
      <c r="D23">
        <v>113</v>
      </c>
      <c r="F23" s="1">
        <v>3</v>
      </c>
      <c r="G23" s="1" t="s">
        <v>76</v>
      </c>
      <c r="H23" s="16" t="s">
        <v>73</v>
      </c>
      <c r="I23" t="s">
        <v>77</v>
      </c>
      <c r="J23" t="s">
        <v>78</v>
      </c>
      <c r="K23" s="2">
        <v>53.7</v>
      </c>
      <c r="L23" s="2">
        <f t="shared" si="0"/>
        <v>161.10000000000002</v>
      </c>
    </row>
    <row r="24" spans="1:12" x14ac:dyDescent="0.35">
      <c r="A24" t="s">
        <v>79</v>
      </c>
      <c r="B24" t="s">
        <v>20</v>
      </c>
      <c r="C24" t="s">
        <v>64</v>
      </c>
      <c r="D24">
        <v>114</v>
      </c>
      <c r="F24" s="1">
        <v>2</v>
      </c>
      <c r="G24" s="1" t="s">
        <v>76</v>
      </c>
      <c r="H24" s="16" t="s">
        <v>73</v>
      </c>
      <c r="I24" t="s">
        <v>80</v>
      </c>
      <c r="J24" t="s">
        <v>81</v>
      </c>
      <c r="K24" s="2">
        <v>42.45</v>
      </c>
      <c r="L24" s="2">
        <f t="shared" si="0"/>
        <v>84.9</v>
      </c>
    </row>
    <row r="25" spans="1:12" x14ac:dyDescent="0.35">
      <c r="A25" t="s">
        <v>82</v>
      </c>
      <c r="B25" t="s">
        <v>20</v>
      </c>
      <c r="C25" s="19" t="s">
        <v>83</v>
      </c>
      <c r="D25">
        <v>220</v>
      </c>
      <c r="E25" s="19"/>
      <c r="F25" s="1">
        <v>6</v>
      </c>
      <c r="G25" s="1" t="s">
        <v>84</v>
      </c>
      <c r="H25" s="16" t="s">
        <v>85</v>
      </c>
      <c r="I25" t="s">
        <v>86</v>
      </c>
      <c r="J25" t="s">
        <v>81</v>
      </c>
      <c r="K25" s="20">
        <v>22.65</v>
      </c>
      <c r="L25" s="2">
        <f t="shared" si="0"/>
        <v>135.89999999999998</v>
      </c>
    </row>
    <row r="26" spans="1:12" x14ac:dyDescent="0.35">
      <c r="A26" t="s">
        <v>87</v>
      </c>
      <c r="B26" t="s">
        <v>20</v>
      </c>
      <c r="C26" t="s">
        <v>88</v>
      </c>
      <c r="D26">
        <v>324</v>
      </c>
      <c r="F26" s="21">
        <v>1</v>
      </c>
      <c r="G26" s="21">
        <v>639947</v>
      </c>
      <c r="H26" s="22" t="s">
        <v>28</v>
      </c>
      <c r="I26" s="23" t="s">
        <v>89</v>
      </c>
      <c r="J26" s="23" t="s">
        <v>90</v>
      </c>
      <c r="K26" s="24">
        <v>32.86</v>
      </c>
      <c r="L26" s="2">
        <f t="shared" si="0"/>
        <v>32.86</v>
      </c>
    </row>
    <row r="27" spans="1:12" ht="15" customHeight="1" x14ac:dyDescent="0.35">
      <c r="A27" t="s">
        <v>91</v>
      </c>
      <c r="B27" t="s">
        <v>20</v>
      </c>
      <c r="C27" t="s">
        <v>88</v>
      </c>
      <c r="D27">
        <v>327</v>
      </c>
      <c r="F27" s="21">
        <v>1</v>
      </c>
      <c r="G27" s="21">
        <v>639947</v>
      </c>
      <c r="H27" s="22" t="s">
        <v>28</v>
      </c>
      <c r="I27" s="23" t="s">
        <v>92</v>
      </c>
      <c r="J27" s="23" t="s">
        <v>90</v>
      </c>
      <c r="K27" s="24">
        <v>25.9</v>
      </c>
      <c r="L27" s="2">
        <f t="shared" si="0"/>
        <v>25.9</v>
      </c>
    </row>
    <row r="28" spans="1:12" ht="15" customHeight="1" x14ac:dyDescent="0.35">
      <c r="A28" t="s">
        <v>93</v>
      </c>
      <c r="B28" t="s">
        <v>20</v>
      </c>
      <c r="C28" t="s">
        <v>88</v>
      </c>
      <c r="D28">
        <v>376</v>
      </c>
      <c r="F28" s="21">
        <v>2</v>
      </c>
      <c r="G28" s="21" t="s">
        <v>94</v>
      </c>
      <c r="H28" s="22" t="s">
        <v>95</v>
      </c>
      <c r="I28" s="25" t="s">
        <v>96</v>
      </c>
      <c r="J28" s="23" t="s">
        <v>25</v>
      </c>
      <c r="K28" s="24">
        <v>61.02</v>
      </c>
      <c r="L28" s="2">
        <f t="shared" si="0"/>
        <v>122.04</v>
      </c>
    </row>
    <row r="29" spans="1:12" ht="15" customHeight="1" x14ac:dyDescent="0.35">
      <c r="A29" t="s">
        <v>97</v>
      </c>
      <c r="B29" t="s">
        <v>20</v>
      </c>
      <c r="C29" t="s">
        <v>88</v>
      </c>
      <c r="D29">
        <v>378</v>
      </c>
      <c r="F29" s="21">
        <v>2</v>
      </c>
      <c r="G29" s="21" t="s">
        <v>22</v>
      </c>
      <c r="H29" s="22" t="s">
        <v>95</v>
      </c>
      <c r="I29" s="25" t="s">
        <v>98</v>
      </c>
      <c r="J29" s="23" t="s">
        <v>25</v>
      </c>
      <c r="K29" s="24">
        <v>59.8</v>
      </c>
      <c r="L29" s="2">
        <f t="shared" si="0"/>
        <v>119.6</v>
      </c>
    </row>
    <row r="30" spans="1:12" ht="15" customHeight="1" x14ac:dyDescent="0.35">
      <c r="A30" t="s">
        <v>99</v>
      </c>
      <c r="B30" t="s">
        <v>20</v>
      </c>
      <c r="C30" t="s">
        <v>100</v>
      </c>
      <c r="D30">
        <v>412</v>
      </c>
      <c r="F30" s="26">
        <v>6</v>
      </c>
      <c r="G30" s="26" t="s">
        <v>94</v>
      </c>
      <c r="H30" s="27" t="s">
        <v>23</v>
      </c>
      <c r="I30" s="28" t="s">
        <v>101</v>
      </c>
      <c r="J30" s="28" t="s">
        <v>25</v>
      </c>
      <c r="K30" s="29">
        <v>95.62</v>
      </c>
      <c r="L30" s="2">
        <f t="shared" si="0"/>
        <v>573.72</v>
      </c>
    </row>
    <row r="31" spans="1:12" ht="14.25" customHeight="1" x14ac:dyDescent="0.35">
      <c r="A31" t="s">
        <v>102</v>
      </c>
      <c r="B31" t="s">
        <v>20</v>
      </c>
      <c r="C31" t="s">
        <v>100</v>
      </c>
      <c r="D31">
        <v>495</v>
      </c>
      <c r="F31" s="26">
        <v>2</v>
      </c>
      <c r="G31" s="26" t="s">
        <v>84</v>
      </c>
      <c r="H31" s="27" t="s">
        <v>103</v>
      </c>
      <c r="I31" s="28" t="s">
        <v>104</v>
      </c>
      <c r="J31" s="28" t="s">
        <v>81</v>
      </c>
      <c r="K31" s="29">
        <v>19.7</v>
      </c>
      <c r="L31" s="2">
        <f t="shared" si="0"/>
        <v>39.4</v>
      </c>
    </row>
    <row r="32" spans="1:12" ht="14.25" customHeight="1" x14ac:dyDescent="0.35">
      <c r="A32" t="s">
        <v>105</v>
      </c>
      <c r="B32" t="s">
        <v>20</v>
      </c>
      <c r="C32" t="s">
        <v>106</v>
      </c>
      <c r="D32">
        <v>573</v>
      </c>
      <c r="F32" s="26">
        <v>8</v>
      </c>
      <c r="G32" s="26" t="s">
        <v>65</v>
      </c>
      <c r="H32" s="27" t="s">
        <v>107</v>
      </c>
      <c r="I32" s="28" t="s">
        <v>108</v>
      </c>
      <c r="J32" s="28" t="s">
        <v>109</v>
      </c>
      <c r="K32" s="29">
        <v>429.19</v>
      </c>
      <c r="L32" s="2">
        <f t="shared" si="0"/>
        <v>3433.52</v>
      </c>
    </row>
    <row r="33" spans="1:12" ht="15" customHeight="1" x14ac:dyDescent="0.35">
      <c r="A33" t="s">
        <v>110</v>
      </c>
      <c r="B33" t="s">
        <v>20</v>
      </c>
      <c r="C33" t="s">
        <v>106</v>
      </c>
      <c r="D33">
        <v>574</v>
      </c>
      <c r="F33" s="26">
        <v>4</v>
      </c>
      <c r="G33" s="26" t="s">
        <v>70</v>
      </c>
      <c r="H33" s="27" t="s">
        <v>107</v>
      </c>
      <c r="I33" s="28" t="s">
        <v>111</v>
      </c>
      <c r="J33" s="28" t="s">
        <v>109</v>
      </c>
      <c r="K33" s="29">
        <v>429.19</v>
      </c>
      <c r="L33" s="2">
        <f t="shared" si="0"/>
        <v>1716.76</v>
      </c>
    </row>
  </sheetData>
  <autoFilter ref="A7:U33" xr:uid="{00000000-0001-0000-0000-000000000000}">
    <sortState xmlns:xlrd2="http://schemas.microsoft.com/office/spreadsheetml/2017/richdata2" ref="A9:U33">
      <sortCondition ref="D7:D33"/>
    </sortState>
  </autoFilter>
  <mergeCells count="3">
    <mergeCell ref="D3:U3"/>
    <mergeCell ref="A6:A7"/>
    <mergeCell ref="D6:L6"/>
  </mergeCells>
  <conditionalFormatting sqref="G1:G1048576">
    <cfRule type="duplicateValues" dxfId="0" priority="1"/>
  </conditionalFormatting>
  <dataValidations count="1">
    <dataValidation type="list" allowBlank="1" showInputMessage="1" showErrorMessage="1" sqref="E14:E17" xr:uid="{4AABBC76-4924-4B7D-A506-99566C479C03}">
      <formula1>$C$4:$C$7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Science Bid Master Document</vt:lpstr>
      <vt:lpstr>'Science Bid Master Document'!Print_Area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Valerie Rhodes-Sorrelle</cp:lastModifiedBy>
  <dcterms:created xsi:type="dcterms:W3CDTF">2022-05-12T21:55:23Z</dcterms:created>
  <dcterms:modified xsi:type="dcterms:W3CDTF">2022-05-20T15:49:56Z</dcterms:modified>
</cp:coreProperties>
</file>