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uljer\Downloads\"/>
    </mc:Choice>
  </mc:AlternateContent>
  <xr:revisionPtr revIDLastSave="0" documentId="13_ncr:1_{A59CCDE9-B628-4A98-88B5-1186FF9ED9C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Overview" sheetId="1" r:id="rId1"/>
    <sheet name="Academics" sheetId="2" r:id="rId2"/>
    <sheet name="Chapter Operations" sheetId="3" r:id="rId3"/>
    <sheet name="Community Involvement" sheetId="4" r:id="rId4"/>
    <sheet name="Justice, Equity, Diversity, &amp; I" sheetId="5" r:id="rId5"/>
    <sheet name="Member Development" sheetId="6" r:id="rId6"/>
    <sheet name="New Member Experience" sheetId="7" r:id="rId7"/>
    <sheet name="Service &amp; Philanthropy" sheetId="8" r:id="rId8"/>
    <sheet name="Wellbeing" sheetId="9" r:id="rId9"/>
    <sheet name="GSAP Fair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krAvuMI/D53hRvUk5uKz6hrn4sYAyWz7NQ/lqsJbiyI="/>
    </ext>
  </extLst>
</workbook>
</file>

<file path=xl/calcChain.xml><?xml version="1.0" encoding="utf-8"?>
<calcChain xmlns="http://schemas.openxmlformats.org/spreadsheetml/2006/main">
  <c r="C15" i="10" l="1"/>
  <c r="B12" i="1" s="1"/>
  <c r="F12" i="1" s="1"/>
  <c r="B15" i="10"/>
  <c r="C14" i="10"/>
  <c r="B14" i="10"/>
  <c r="C9" i="10"/>
  <c r="B9" i="10"/>
  <c r="C19" i="9"/>
  <c r="B11" i="1" s="1"/>
  <c r="F11" i="1" s="1"/>
  <c r="B19" i="9"/>
  <c r="C18" i="9"/>
  <c r="B18" i="9"/>
  <c r="C14" i="9"/>
  <c r="B14" i="9"/>
  <c r="C9" i="9"/>
  <c r="B9" i="9"/>
  <c r="B20" i="8"/>
  <c r="C10" i="8"/>
  <c r="C20" i="8" s="1"/>
  <c r="B10" i="1" s="1"/>
  <c r="F10" i="1" s="1"/>
  <c r="C32" i="7"/>
  <c r="B9" i="1" s="1"/>
  <c r="F9" i="1" s="1"/>
  <c r="B32" i="7"/>
  <c r="C31" i="7"/>
  <c r="C23" i="7"/>
  <c r="C9" i="7"/>
  <c r="B9" i="7"/>
  <c r="C36" i="6"/>
  <c r="B36" i="6"/>
  <c r="C31" i="6"/>
  <c r="C23" i="6"/>
  <c r="B23" i="6"/>
  <c r="C18" i="6"/>
  <c r="B18" i="6"/>
  <c r="C14" i="6"/>
  <c r="B14" i="6"/>
  <c r="C8" i="6"/>
  <c r="C37" i="6" s="1"/>
  <c r="B8" i="1" s="1"/>
  <c r="F8" i="1" s="1"/>
  <c r="B8" i="6"/>
  <c r="B37" i="6" s="1"/>
  <c r="B13" i="5"/>
  <c r="C12" i="5"/>
  <c r="B12" i="5"/>
  <c r="C8" i="5"/>
  <c r="C13" i="5" s="1"/>
  <c r="B7" i="1" s="1"/>
  <c r="F7" i="1" s="1"/>
  <c r="B8" i="5"/>
  <c r="C25" i="4"/>
  <c r="B25" i="4"/>
  <c r="B26" i="4" s="1"/>
  <c r="C18" i="4"/>
  <c r="C26" i="4" s="1"/>
  <c r="B6" i="1" s="1"/>
  <c r="F6" i="1" s="1"/>
  <c r="C11" i="4"/>
  <c r="B11" i="4"/>
  <c r="C37" i="3"/>
  <c r="B37" i="3"/>
  <c r="C31" i="3"/>
  <c r="B31" i="3"/>
  <c r="C26" i="3"/>
  <c r="B26" i="3"/>
  <c r="C19" i="3"/>
  <c r="C11" i="3"/>
  <c r="C38" i="3" s="1"/>
  <c r="B5" i="1" s="1"/>
  <c r="F5" i="1" s="1"/>
  <c r="B11" i="3"/>
  <c r="B38" i="3" s="1"/>
  <c r="C26" i="2"/>
  <c r="B4" i="1" s="1"/>
  <c r="B26" i="2"/>
  <c r="C25" i="2"/>
  <c r="C15" i="2"/>
  <c r="E14" i="1"/>
  <c r="D14" i="1"/>
  <c r="C14" i="1"/>
  <c r="B14" i="1" l="1"/>
  <c r="F4" i="1"/>
  <c r="F14" i="1" s="1"/>
</calcChain>
</file>

<file path=xl/sharedStrings.xml><?xml version="1.0" encoding="utf-8"?>
<sst xmlns="http://schemas.openxmlformats.org/spreadsheetml/2006/main" count="266" uniqueCount="200">
  <si>
    <t>Greek Standards &amp; Assessment Program</t>
  </si>
  <si>
    <t>Academics</t>
  </si>
  <si>
    <t>Chapter Operations</t>
  </si>
  <si>
    <t>Category</t>
  </si>
  <si>
    <t>Category Total</t>
  </si>
  <si>
    <t>Category Max</t>
  </si>
  <si>
    <t>Category Weight</t>
  </si>
  <si>
    <t>Weighted Max</t>
  </si>
  <si>
    <t>Weighted Total</t>
  </si>
  <si>
    <t>Community Involvement</t>
  </si>
  <si>
    <t>Points Available</t>
  </si>
  <si>
    <t>Your Chapter</t>
  </si>
  <si>
    <t>1. Total Chapter GPA</t>
  </si>
  <si>
    <t>Chapter Coach Notes</t>
  </si>
  <si>
    <t>1. FSL Community Involvement</t>
  </si>
  <si>
    <t>.401+ above the All Men's/Women's Average</t>
  </si>
  <si>
    <t>Justice, Equity, Diversity, &amp; Inclusion</t>
  </si>
  <si>
    <t>Chapter participates in Fall Campus Life Night</t>
  </si>
  <si>
    <t>.301 - .400 above the All Men's/Women's Average</t>
  </si>
  <si>
    <t>Member Development</t>
  </si>
  <si>
    <t xml:space="preserve">Chapter has a table at Winter Campus Life Night </t>
  </si>
  <si>
    <t>.201 - .300 above the All Men's/Women's Average</t>
  </si>
  <si>
    <t>Chapter participates in Greek Week</t>
  </si>
  <si>
    <t>1. Management</t>
  </si>
  <si>
    <t>New Member Experience</t>
  </si>
  <si>
    <t>Chapter has a member on the Greek Programing Committee</t>
  </si>
  <si>
    <t>.101 - .200 above the All Men's/Women's Average</t>
  </si>
  <si>
    <t>Chapter has a member serving on their respective council's executive board</t>
  </si>
  <si>
    <t>Chapter has a budget</t>
  </si>
  <si>
    <t>Service &amp; Philanthropy</t>
  </si>
  <si>
    <t>Chapter co-hosts a program/event with another FSL Chapter</t>
  </si>
  <si>
    <t>.001 - .100 above the All Men's/Women's Average</t>
  </si>
  <si>
    <t>Chapter attends a GVSU Greek Night athletic event</t>
  </si>
  <si>
    <t>Wellbeing</t>
  </si>
  <si>
    <t>Chapter is current with council dues</t>
  </si>
  <si>
    <t>TOTAL</t>
  </si>
  <si>
    <t>Chapter submits goals for officer transition</t>
  </si>
  <si>
    <t>At the All Men's/Women's Average</t>
  </si>
  <si>
    <t>GSAP Fair</t>
  </si>
  <si>
    <t>Chapter attends GSAP Workday</t>
  </si>
  <si>
    <t>Chapter is in good disciplinary standing or is working to complete terms of disciplinary outcome</t>
  </si>
  <si>
    <t>Chapter utilizes at least one social media post per semester to highlight chapter successes (philanthropy events, service projects, member accomplishments, chapter awards, etc.)</t>
  </si>
  <si>
    <t>.001 - .100 below the All Men's/Women's Average</t>
  </si>
  <si>
    <t>Chapter provides a copy of Certificate of Insurance (COI), with $1,000,000 per occurrence, $2,000,000 aggregate coverage.</t>
  </si>
  <si>
    <t>Total</t>
  </si>
  <si>
    <t>2. Co-Curricular Involvement</t>
  </si>
  <si>
    <t>.101 - .200 below the All Men's/Women's Average</t>
  </si>
  <si>
    <t>Other Registered Student Organizations</t>
  </si>
  <si>
    <t>100% of chapter members are members of another GVSU RSO</t>
  </si>
  <si>
    <t>Gold (90 - 100)</t>
  </si>
  <si>
    <t>.201 - .300 below the All Men's/Women's Average</t>
  </si>
  <si>
    <t xml:space="preserve">80% of chapter members are members of another GVSU RSO        </t>
  </si>
  <si>
    <t>Silver (80 - 89)</t>
  </si>
  <si>
    <t xml:space="preserve">60% of chapter members are members of another GVSU RSO        </t>
  </si>
  <si>
    <t>Bronze (70 - 79)</t>
  </si>
  <si>
    <t>Developing (0 - 69)</t>
  </si>
  <si>
    <t>.301 - .400 below the All Men's/Women's Average</t>
  </si>
  <si>
    <t>10% or more of chapter members serve on an RSO executive board</t>
  </si>
  <si>
    <t>Incomplete</t>
  </si>
  <si>
    <t>.401+ below the All Men's/Women's Average</t>
  </si>
  <si>
    <t>2. FSL Relations</t>
  </si>
  <si>
    <t>3. Campus Leadership</t>
  </si>
  <si>
    <t>Chapter member(s) receive I am Grand Valley recognition</t>
  </si>
  <si>
    <t>2. Academic Programs</t>
  </si>
  <si>
    <t>Rosters updated within 48 hours of member changing status</t>
  </si>
  <si>
    <t>Chapter member(s) serve on Student Senate</t>
  </si>
  <si>
    <t>Chapter member(s) serve as a Resident Assistant</t>
  </si>
  <si>
    <t>Chapter Coaching Meetings</t>
  </si>
  <si>
    <t>Chapter member(s) serve as on Orientation Leader</t>
  </si>
  <si>
    <t>Chapter member(s) serve as a Student Ambassador</t>
  </si>
  <si>
    <t>Chapter has a member that serves as Scholarship/Academic Chair</t>
  </si>
  <si>
    <t>President/Chapter meets with Chapter Coach monthly</t>
  </si>
  <si>
    <t>President/Chapter meets with Chapter Coach twice/semester</t>
  </si>
  <si>
    <t>Chapter incentives excellent academic performance</t>
  </si>
  <si>
    <t>President/Chapter meets with Chapter Coach once/semester</t>
  </si>
  <si>
    <t>President/Chapter does not meet with Chapter Coach</t>
  </si>
  <si>
    <t>Chapter has academic intervention plans for members falling below a specific GPA</t>
  </si>
  <si>
    <t>CATEGORY TOTAL POINTS</t>
  </si>
  <si>
    <t>Chapter hosts study tables/hours</t>
  </si>
  <si>
    <t>Chapter hosts an academic workshop for all members</t>
  </si>
  <si>
    <t>3. RSO Standards</t>
  </si>
  <si>
    <t>100% of chapter attends the academic workshop</t>
  </si>
  <si>
    <t>Chapter is registered on LakerLink</t>
  </si>
  <si>
    <t>Chapter attends Ignite</t>
  </si>
  <si>
    <t>80% of chapter attends the academic workshop</t>
  </si>
  <si>
    <t>Chapter attends Reignite</t>
  </si>
  <si>
    <t>Chapter submits one funding proposal during the calendar year</t>
  </si>
  <si>
    <t>Chapter puts all meetings and programs on LakerLink</t>
  </si>
  <si>
    <t>60% of chapter attends the academic workshop</t>
  </si>
  <si>
    <t>4. Inter/National Headquarters Relations</t>
  </si>
  <si>
    <t>Chapter is in good financial standing with HQ</t>
  </si>
  <si>
    <t>Chapter or individual member receives HQ recognition (1 point per, up to 3)</t>
  </si>
  <si>
    <t>Chapter has an HQ visit during the calendar year</t>
  </si>
  <si>
    <t>5. Advisor Involvement</t>
  </si>
  <si>
    <t>Advisor attends a minimum of 1 chapter meeting per month</t>
  </si>
  <si>
    <t>Advisor attends an on-campus chapter sponsored program</t>
  </si>
  <si>
    <t>Advisord attends FSL Advisor Roundtable Meetings</t>
  </si>
  <si>
    <t>Chapter has a GVSU faculty advisor</t>
  </si>
  <si>
    <t>1. Policies and Goals</t>
  </si>
  <si>
    <t>Chapter has a position dedicated to JEDI work within the chapter</t>
  </si>
  <si>
    <t>Chapter has created policies that promote practices, systems, technologies, facilities, and structures surrounding JEDI</t>
  </si>
  <si>
    <t>Chapter has created three SMART goals related to JEDI</t>
  </si>
  <si>
    <t>Chapter offers payment plans for members to offset financial hardships</t>
  </si>
  <si>
    <t>2. Training and Assessment</t>
  </si>
  <si>
    <t>Chapter hosts a training on JEDI, facilitated by GVSU resource/faculty/staff</t>
  </si>
  <si>
    <t>Chapter member(s) attend the GVSU Teach-In</t>
  </si>
  <si>
    <t>1. Alumni Relations</t>
  </si>
  <si>
    <t>Chapter has a position dedicated to Alumni Engagement</t>
  </si>
  <si>
    <t>Chapter communicates with alumni regularly via newsletter/email</t>
  </si>
  <si>
    <t>Chapter has a social media page for their alumni</t>
  </si>
  <si>
    <t>Chapter hosts one program per year for their alumni</t>
  </si>
  <si>
    <t>2. Professional Development</t>
  </si>
  <si>
    <t>Chapter hosts a professional development workshop for members (resume review, cover letters, interview workshop, etc.)</t>
  </si>
  <si>
    <t>At least 80% of the chapter attends the professional development workshop</t>
  </si>
  <si>
    <t>At least 25% of members have completed an experiential opportunity (internship, shadowing, etc.) in their desired profession</t>
  </si>
  <si>
    <t>Chapter member(s) attend any professional development program hosted by the Office of Student Life/Fraternity &amp; Sorority Life</t>
  </si>
  <si>
    <t>3. Inter/National Organization Involvement</t>
  </si>
  <si>
    <t>Chapter attends their respective Convention(s) (regional or inter/national)</t>
  </si>
  <si>
    <t>Chapter sends member(s) to educational opportunities (officer academies, leadership retreats, emerging leader institutes, etc.)</t>
  </si>
  <si>
    <t>4. OSL/FSL Programming</t>
  </si>
  <si>
    <t>Chapter member(s) attend FSL member development event/GSAP events</t>
  </si>
  <si>
    <t>Chapter invites a member of the OSL staff to host an educational program</t>
  </si>
  <si>
    <t>Chapter attends at least one RSO/LEAD workshop</t>
  </si>
  <si>
    <t>1. Intake/Recruitment Practices</t>
  </si>
  <si>
    <t>5. Member Retention</t>
  </si>
  <si>
    <t>Active Member Retention</t>
  </si>
  <si>
    <t>Chapter hosts at least one recruitment/intake per calendar year</t>
  </si>
  <si>
    <t>95% of non-graduating members retained</t>
  </si>
  <si>
    <t>Chapter develops and submits an intake/recruitment calendar to Chapter Coach</t>
  </si>
  <si>
    <t>90% of non-graduating members retained</t>
  </si>
  <si>
    <t>Chapter submits intake/recruitment goals to Chapter Coach</t>
  </si>
  <si>
    <t>Chapter meets annual intake/recruitment goals established with Chapter Coach</t>
  </si>
  <si>
    <t>85% of non-graduating members retained</t>
  </si>
  <si>
    <t>Chapter utilizes RSO Promo Package for general chapter promotion</t>
  </si>
  <si>
    <t>Chapter has a senior recognition program that celebrates seniors that have continued their involvement within the chapter</t>
  </si>
  <si>
    <t>Chapter collects information regarding why members are not retained</t>
  </si>
  <si>
    <t>2. New Member Education</t>
  </si>
  <si>
    <t>Chapter registers all new members with the Office of Student Life</t>
  </si>
  <si>
    <t>6. Ritual</t>
  </si>
  <si>
    <t>All new members complete the Hazing Prevention Module prior to beginning New Member Education</t>
  </si>
  <si>
    <t>Chapter offers members a workshop/program on organization's values and/or Ritual</t>
  </si>
  <si>
    <t xml:space="preserve">Chapter submits New Member Education Plans to the Office of Student Life </t>
  </si>
  <si>
    <t>Chapter facilitates a reflection on the meaning behind their Ritual</t>
  </si>
  <si>
    <t>Chapter's New Member Education Plan aligns with HQ New Member Education Process</t>
  </si>
  <si>
    <t>Chapter performs at least one element of their Ritual at least once per month</t>
  </si>
  <si>
    <t>Chapter utilizes a leadership structure within their New Member Education Process</t>
  </si>
  <si>
    <t>Chapter hosts a Hazing Prevention Workshop with active members prior to New Member Education beginning</t>
  </si>
  <si>
    <t>New Member Retention</t>
  </si>
  <si>
    <t>95% of new members retained</t>
  </si>
  <si>
    <t>90% of new members retained</t>
  </si>
  <si>
    <t>85% of new members retained</t>
  </si>
  <si>
    <t>New Members attend Greek 101</t>
  </si>
  <si>
    <t>Chapter's FTIAC retention rate is higher than the institution's FTIAC retention</t>
  </si>
  <si>
    <t>3. New Member Scholarship</t>
  </si>
  <si>
    <t>New Member GPA</t>
  </si>
  <si>
    <t>0.300+ above the active member GPA</t>
  </si>
  <si>
    <t>0 - .299 +/- active member GPA</t>
  </si>
  <si>
    <t>0.300+ below active member GPA</t>
  </si>
  <si>
    <t>Chapter integrates academic workshops and support into New Member Education Program</t>
  </si>
  <si>
    <t>Chapter sets a minimum GPA standard for new members</t>
  </si>
  <si>
    <t>1. Community Service</t>
  </si>
  <si>
    <t>1. Risk Management</t>
  </si>
  <si>
    <t>Service Hours</t>
  </si>
  <si>
    <t>Chapter submits a Crisis Response Plan</t>
  </si>
  <si>
    <t>Chapter attends FSL Health &amp; Safety Training</t>
  </si>
  <si>
    <t>15 hours per member per calendar year</t>
  </si>
  <si>
    <t>Chapter registers all Events with Alcohol in accordance with the FSL Events with Alcohol Policy</t>
  </si>
  <si>
    <t>12 hours per member per calendar year</t>
  </si>
  <si>
    <t>Chapter hosts mandatory sober monitor trainings for members</t>
  </si>
  <si>
    <t>Chapter hosts/attends a risk management workshop</t>
  </si>
  <si>
    <t>10 hours per member per calendar year</t>
  </si>
  <si>
    <t>Chapter hosts a community service event (e.g. Grand Village clean-up, highway clean-up, hosting a blood drive, hosting a drop-in service opportunity, etc.)</t>
  </si>
  <si>
    <t>Chapter facilitates conversations with members about the importance of service</t>
  </si>
  <si>
    <t>2. Mental Health</t>
  </si>
  <si>
    <t>2. Philanthropy</t>
  </si>
  <si>
    <t>Chapter hosts an educational program on mental health</t>
  </si>
  <si>
    <t>Philanthropy Dollars Raised</t>
  </si>
  <si>
    <t>Chapter has at least three members that are QPR certified</t>
  </si>
  <si>
    <t>$25 raised per member per calendar year</t>
  </si>
  <si>
    <t>Chapter has a position dedicated to enhancing member mental health (chaplain, brotherhood/sisterhood, etc.) through referrals, programs, and more</t>
  </si>
  <si>
    <t>$20 raised per member per calendar year</t>
  </si>
  <si>
    <t>$15 raised per member per calendar year</t>
  </si>
  <si>
    <t>Final Presentation</t>
  </si>
  <si>
    <t>2. Physical Health</t>
  </si>
  <si>
    <t>Chapter hosts an annual philanthropic event that has become synonymous with their chapter</t>
  </si>
  <si>
    <t>1. Poster</t>
  </si>
  <si>
    <t>Chapter hosts a program on Alcohol &amp; Other Drugs</t>
  </si>
  <si>
    <t>Chapter hosts a philanthropic event during the calendar year</t>
  </si>
  <si>
    <t>Poster is well-designed and engaging</t>
  </si>
  <si>
    <t>Chapter hosts/attends a physical wellness program</t>
  </si>
  <si>
    <t>Poster is turned in on time</t>
  </si>
  <si>
    <t>Chapter educates members and community members on their national/local philanthropic partners</t>
  </si>
  <si>
    <t>Poster has no grammatical errors</t>
  </si>
  <si>
    <t>Poster hilights the eight areas of the GSAP</t>
  </si>
  <si>
    <t>Poster features the name of the organization, its designation, and the names of the members that contributed to the completion of the poster</t>
  </si>
  <si>
    <t>2. GSAP Fair</t>
  </si>
  <si>
    <t>Chapter has more than one member present at exhibition</t>
  </si>
  <si>
    <t>Chapter has members attend the GSAP fair as attendees and not presenters</t>
  </si>
  <si>
    <t>Chapter members are wearing organization paraphernalia/letters</t>
  </si>
  <si>
    <t>CATGORY 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</si>
</sst>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0"/>
      <color rgb="FF000000"/>
      <name val="Arial"/>
      <scheme val="minor"/>
    </font>
    <font>
      <b/>
      <sz val="16"/>
      <color rgb="FFFFFFFF"/>
      <name val="Open Sans"/>
    </font>
    <font>
      <b/>
      <i/>
      <sz val="13"/>
      <color rgb="FFFFFFFF"/>
      <name val="Open Sans"/>
    </font>
    <font>
      <b/>
      <i/>
      <sz val="11"/>
      <color theme="1"/>
      <name val="Open Sans"/>
    </font>
    <font>
      <sz val="10"/>
      <name val="Arial"/>
    </font>
    <font>
      <sz val="11"/>
      <color theme="1"/>
      <name val="Open Sans"/>
    </font>
    <font>
      <sz val="10"/>
      <color theme="1"/>
      <name val="Comfortaa"/>
    </font>
    <font>
      <sz val="10"/>
      <color theme="1"/>
      <name val="Open Sans"/>
    </font>
    <font>
      <i/>
      <sz val="11"/>
      <color theme="1"/>
      <name val="Open Sans"/>
    </font>
    <font>
      <i/>
      <sz val="10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b/>
      <sz val="11"/>
      <color rgb="FFFFFFFF"/>
      <name val="Open Sans"/>
    </font>
    <font>
      <sz val="10"/>
      <color theme="1"/>
      <name val="Arial"/>
    </font>
    <font>
      <sz val="10"/>
      <color theme="1"/>
      <name val="Arial"/>
      <scheme val="minor"/>
    </font>
    <font>
      <b/>
      <sz val="11"/>
      <color theme="1"/>
      <name val="Comfortaa"/>
    </font>
  </fonts>
  <fills count="14">
    <fill>
      <patternFill patternType="none"/>
    </fill>
    <fill>
      <patternFill patternType="gray125"/>
    </fill>
    <fill>
      <patternFill patternType="solid">
        <fgColor rgb="FF0032A0"/>
        <bgColor rgb="FF0032A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FFD700"/>
        <bgColor rgb="FFFFD700"/>
      </patternFill>
    </fill>
    <fill>
      <patternFill patternType="solid">
        <fgColor rgb="FFC0C0C0"/>
        <bgColor rgb="FFC0C0C0"/>
      </patternFill>
    </fill>
    <fill>
      <patternFill patternType="solid">
        <fgColor rgb="FFCD7F32"/>
        <bgColor rgb="FFCD7F32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0ECBF0"/>
        <bgColor rgb="FF0ECBF0"/>
      </patternFill>
    </fill>
    <fill>
      <patternFill patternType="solid">
        <fgColor rgb="FF0000FF"/>
        <bgColor rgb="FF0000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3" borderId="4" xfId="0" applyFont="1" applyFill="1" applyBorder="1" applyAlignment="1">
      <alignment horizontal="left" wrapText="1"/>
    </xf>
    <xf numFmtId="0" fontId="7" fillId="3" borderId="4" xfId="0" applyFont="1" applyFill="1" applyBorder="1"/>
    <xf numFmtId="0" fontId="5" fillId="0" borderId="4" xfId="0" applyFont="1" applyBorder="1" applyAlignment="1">
      <alignment horizontal="left" wrapText="1"/>
    </xf>
    <xf numFmtId="0" fontId="5" fillId="4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right" wrapText="1"/>
    </xf>
    <xf numFmtId="0" fontId="10" fillId="5" borderId="4" xfId="0" applyFont="1" applyFill="1" applyBorder="1" applyAlignment="1">
      <alignment horizontal="center"/>
    </xf>
    <xf numFmtId="0" fontId="5" fillId="6" borderId="0" xfId="0" applyFont="1" applyFill="1"/>
    <xf numFmtId="0" fontId="7" fillId="6" borderId="0" xfId="0" applyFont="1" applyFill="1"/>
    <xf numFmtId="0" fontId="5" fillId="0" borderId="4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10" fillId="4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0" fillId="3" borderId="4" xfId="0" applyFont="1" applyFill="1" applyBorder="1" applyAlignment="1">
      <alignment horizontal="right" wrapText="1"/>
    </xf>
    <xf numFmtId="9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right" wrapText="1"/>
    </xf>
    <xf numFmtId="3" fontId="10" fillId="0" borderId="0" xfId="0" applyNumberFormat="1" applyFont="1" applyAlignment="1">
      <alignment horizontal="center"/>
    </xf>
    <xf numFmtId="0" fontId="10" fillId="7" borderId="0" xfId="0" applyFont="1" applyFill="1" applyAlignment="1">
      <alignment horizontal="right"/>
    </xf>
    <xf numFmtId="0" fontId="5" fillId="3" borderId="4" xfId="0" applyFont="1" applyFill="1" applyBorder="1" applyAlignment="1">
      <alignment horizontal="right" wrapText="1"/>
    </xf>
    <xf numFmtId="0" fontId="7" fillId="0" borderId="0" xfId="0" applyFont="1"/>
    <xf numFmtId="0" fontId="10" fillId="8" borderId="0" xfId="0" applyFont="1" applyFill="1" applyAlignment="1">
      <alignment horizontal="right"/>
    </xf>
    <xf numFmtId="0" fontId="10" fillId="9" borderId="0" xfId="0" applyFont="1" applyFill="1" applyAlignment="1">
      <alignment horizontal="right"/>
    </xf>
    <xf numFmtId="0" fontId="10" fillId="10" borderId="0" xfId="0" applyFont="1" applyFill="1" applyAlignment="1">
      <alignment horizontal="right"/>
    </xf>
    <xf numFmtId="0" fontId="10" fillId="11" borderId="0" xfId="0" applyFont="1" applyFill="1" applyAlignment="1">
      <alignment horizontal="right"/>
    </xf>
    <xf numFmtId="0" fontId="10" fillId="12" borderId="4" xfId="0" applyFont="1" applyFill="1" applyBorder="1" applyAlignment="1">
      <alignment horizontal="right" wrapText="1"/>
    </xf>
    <xf numFmtId="0" fontId="10" fillId="1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right" wrapText="1"/>
    </xf>
    <xf numFmtId="0" fontId="10" fillId="5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8" fillId="3" borderId="4" xfId="0" applyFont="1" applyFill="1" applyBorder="1" applyAlignment="1">
      <alignment horizontal="right" wrapText="1"/>
    </xf>
    <xf numFmtId="0" fontId="8" fillId="4" borderId="4" xfId="0" applyFont="1" applyFill="1" applyBorder="1" applyAlignment="1">
      <alignment horizontal="right" wrapText="1"/>
    </xf>
    <xf numFmtId="0" fontId="13" fillId="0" borderId="0" xfId="0" applyFont="1"/>
    <xf numFmtId="0" fontId="6" fillId="0" borderId="0" xfId="0" applyFont="1" applyAlignment="1">
      <alignment wrapText="1"/>
    </xf>
    <xf numFmtId="0" fontId="12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12" fillId="13" borderId="4" xfId="0" applyFont="1" applyFill="1" applyBorder="1" applyAlignment="1">
      <alignment horizontal="right" wrapText="1"/>
    </xf>
    <xf numFmtId="0" fontId="12" fillId="13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0" fillId="3" borderId="4" xfId="0" applyFont="1" applyFill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 applyAlignment="1">
      <alignment horizontal="right" wrapText="1"/>
    </xf>
    <xf numFmtId="0" fontId="5" fillId="4" borderId="4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11" fillId="0" borderId="1" xfId="0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2" fillId="2" borderId="0" xfId="0" applyFont="1" applyFill="1" applyAlignment="1">
      <alignment horizontal="center" wrapText="1"/>
    </xf>
    <xf numFmtId="0" fontId="3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workbookViewId="0">
      <selection activeCell="D17" sqref="D17"/>
    </sheetView>
  </sheetViews>
  <sheetFormatPr defaultColWidth="12.5703125" defaultRowHeight="15" customHeight="1"/>
  <cols>
    <col min="1" max="1" width="37.5703125" bestFit="1" customWidth="1"/>
    <col min="2" max="2" width="15.5703125" bestFit="1" customWidth="1"/>
    <col min="3" max="3" width="14.85546875" bestFit="1" customWidth="1"/>
    <col min="4" max="4" width="17.7109375" bestFit="1" customWidth="1"/>
    <col min="5" max="5" width="15.42578125" bestFit="1" customWidth="1"/>
    <col min="6" max="6" width="16.140625" bestFit="1" customWidth="1"/>
  </cols>
  <sheetData>
    <row r="1" spans="1:6" ht="21" customHeight="1">
      <c r="A1" s="67" t="s">
        <v>0</v>
      </c>
      <c r="B1" s="68"/>
      <c r="C1" s="68"/>
      <c r="D1" s="68"/>
      <c r="E1" s="68"/>
      <c r="F1" s="68"/>
    </row>
    <row r="2" spans="1:6" ht="15.75" customHeight="1"/>
    <row r="3" spans="1:6" ht="15.75" customHeight="1">
      <c r="A3" s="82" t="s">
        <v>3</v>
      </c>
      <c r="B3" s="83" t="s">
        <v>4</v>
      </c>
      <c r="C3" s="83" t="s">
        <v>5</v>
      </c>
      <c r="D3" s="83" t="s">
        <v>6</v>
      </c>
      <c r="E3" s="83" t="s">
        <v>7</v>
      </c>
      <c r="F3" s="83" t="s">
        <v>8</v>
      </c>
    </row>
    <row r="4" spans="1:6" ht="15.75" customHeight="1">
      <c r="A4" s="84" t="s">
        <v>1</v>
      </c>
      <c r="B4" s="85">
        <f>Academics!C26</f>
        <v>0</v>
      </c>
      <c r="C4" s="83">
        <v>38</v>
      </c>
      <c r="D4" s="86">
        <v>0.1111</v>
      </c>
      <c r="E4" s="83">
        <v>11.11</v>
      </c>
      <c r="F4" s="87">
        <f t="shared" ref="F4:F12" si="0">((B4/C4)*E4)</f>
        <v>0</v>
      </c>
    </row>
    <row r="5" spans="1:6" ht="15.75" customHeight="1">
      <c r="A5" s="84" t="s">
        <v>2</v>
      </c>
      <c r="B5" s="85">
        <f>'Chapter Operations'!C38</f>
        <v>0</v>
      </c>
      <c r="C5" s="83">
        <v>66</v>
      </c>
      <c r="D5" s="86">
        <v>0.1111</v>
      </c>
      <c r="E5" s="83">
        <v>11.11</v>
      </c>
      <c r="F5" s="87">
        <f t="shared" si="0"/>
        <v>0</v>
      </c>
    </row>
    <row r="6" spans="1:6" ht="15.75" customHeight="1">
      <c r="A6" s="84" t="s">
        <v>9</v>
      </c>
      <c r="B6" s="85">
        <f>'Community Involvement'!C26</f>
        <v>0</v>
      </c>
      <c r="C6" s="83">
        <v>42</v>
      </c>
      <c r="D6" s="86">
        <v>0.1111</v>
      </c>
      <c r="E6" s="83">
        <v>11.11</v>
      </c>
      <c r="F6" s="87">
        <f t="shared" si="0"/>
        <v>0</v>
      </c>
    </row>
    <row r="7" spans="1:6" ht="15.75" customHeight="1">
      <c r="A7" s="84" t="s">
        <v>16</v>
      </c>
      <c r="B7" s="85">
        <f>'Justice, Equity, Diversity, &amp; I'!C13</f>
        <v>0</v>
      </c>
      <c r="C7" s="83">
        <v>18</v>
      </c>
      <c r="D7" s="86">
        <v>0.1111</v>
      </c>
      <c r="E7" s="83">
        <v>11.11</v>
      </c>
      <c r="F7" s="87">
        <f t="shared" si="0"/>
        <v>0</v>
      </c>
    </row>
    <row r="8" spans="1:6" ht="15.75" customHeight="1">
      <c r="A8" s="84" t="s">
        <v>19</v>
      </c>
      <c r="B8" s="85">
        <f>'Member Development'!C37</f>
        <v>0</v>
      </c>
      <c r="C8" s="83">
        <v>57</v>
      </c>
      <c r="D8" s="86">
        <v>0.1111</v>
      </c>
      <c r="E8" s="83">
        <v>11.11</v>
      </c>
      <c r="F8" s="87">
        <f t="shared" si="0"/>
        <v>0</v>
      </c>
    </row>
    <row r="9" spans="1:6" ht="15.75" customHeight="1">
      <c r="A9" s="84" t="s">
        <v>24</v>
      </c>
      <c r="B9" s="85">
        <f>'New Member Experience'!C32</f>
        <v>0</v>
      </c>
      <c r="C9" s="83">
        <v>48</v>
      </c>
      <c r="D9" s="86">
        <v>0.1111</v>
      </c>
      <c r="E9" s="83">
        <v>11.11</v>
      </c>
      <c r="F9" s="87">
        <f t="shared" si="0"/>
        <v>0</v>
      </c>
    </row>
    <row r="10" spans="1:6" ht="15.75" customHeight="1">
      <c r="A10" s="84" t="s">
        <v>29</v>
      </c>
      <c r="B10" s="85">
        <f>'Service &amp; Philanthropy'!C20</f>
        <v>0</v>
      </c>
      <c r="C10" s="83">
        <v>21</v>
      </c>
      <c r="D10" s="86">
        <v>0.1111</v>
      </c>
      <c r="E10" s="83">
        <v>11.11</v>
      </c>
      <c r="F10" s="87">
        <f t="shared" si="0"/>
        <v>0</v>
      </c>
    </row>
    <row r="11" spans="1:6" ht="15.75" customHeight="1">
      <c r="A11" s="84" t="s">
        <v>33</v>
      </c>
      <c r="B11" s="85">
        <f>Wellbeing!C19</f>
        <v>0</v>
      </c>
      <c r="C11" s="83">
        <v>30</v>
      </c>
      <c r="D11" s="86">
        <v>0.1111</v>
      </c>
      <c r="E11" s="83">
        <v>11.11</v>
      </c>
      <c r="F11" s="87">
        <f t="shared" si="0"/>
        <v>0</v>
      </c>
    </row>
    <row r="12" spans="1:6" ht="15.75" customHeight="1">
      <c r="A12" s="84" t="s">
        <v>38</v>
      </c>
      <c r="B12" s="85">
        <f>'GSAP Fair'!C15</f>
        <v>0</v>
      </c>
      <c r="C12" s="83">
        <v>24</v>
      </c>
      <c r="D12" s="86">
        <v>0.1111</v>
      </c>
      <c r="E12" s="83">
        <v>11.11</v>
      </c>
      <c r="F12" s="87">
        <f t="shared" si="0"/>
        <v>0</v>
      </c>
    </row>
    <row r="13" spans="1:6" ht="15.75" customHeight="1">
      <c r="A13" s="24"/>
      <c r="B13" s="24"/>
      <c r="C13" s="24"/>
      <c r="D13" s="25"/>
      <c r="E13" s="25"/>
      <c r="F13" s="25"/>
    </row>
    <row r="14" spans="1:6" ht="15.75" customHeight="1">
      <c r="A14" s="27" t="s">
        <v>44</v>
      </c>
      <c r="B14" s="6">
        <f t="shared" ref="B14:F14" si="1">SUM(B4:B12)</f>
        <v>0</v>
      </c>
      <c r="C14" s="1">
        <f t="shared" si="1"/>
        <v>344</v>
      </c>
      <c r="D14" s="31">
        <f t="shared" si="1"/>
        <v>0.9998999999999999</v>
      </c>
      <c r="E14" s="1">
        <f t="shared" si="1"/>
        <v>99.99</v>
      </c>
      <c r="F14" s="33">
        <f t="shared" si="1"/>
        <v>0</v>
      </c>
    </row>
    <row r="15" spans="1:6" ht="15.75" customHeight="1">
      <c r="A15" s="34" t="s">
        <v>49</v>
      </c>
      <c r="B15" s="36"/>
      <c r="C15" s="36"/>
      <c r="D15" s="36"/>
      <c r="E15" s="36"/>
      <c r="F15" s="36"/>
    </row>
    <row r="16" spans="1:6" ht="15.75" customHeight="1">
      <c r="A16" s="37" t="s">
        <v>52</v>
      </c>
      <c r="B16" s="36"/>
      <c r="C16" s="36"/>
      <c r="D16" s="36"/>
      <c r="E16" s="36"/>
      <c r="F16" s="36"/>
    </row>
    <row r="17" spans="1:6" ht="15.75" customHeight="1">
      <c r="A17" s="38" t="s">
        <v>54</v>
      </c>
      <c r="B17" s="36"/>
      <c r="C17" s="36"/>
      <c r="D17" s="36"/>
      <c r="E17" s="36"/>
      <c r="F17" s="36"/>
    </row>
    <row r="18" spans="1:6" ht="15.75" customHeight="1">
      <c r="A18" s="39" t="s">
        <v>55</v>
      </c>
      <c r="B18" s="36"/>
      <c r="C18" s="36"/>
      <c r="D18" s="36"/>
      <c r="E18" s="36"/>
      <c r="F18" s="36"/>
    </row>
    <row r="19" spans="1:6" ht="15.75" customHeight="1">
      <c r="A19" s="40" t="s">
        <v>58</v>
      </c>
      <c r="B19" s="36"/>
      <c r="C19" s="36"/>
      <c r="D19" s="36"/>
      <c r="E19" s="36"/>
      <c r="F19" s="36"/>
    </row>
    <row r="20" spans="1:6" ht="15.75" customHeight="1"/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Y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69.42578125" customWidth="1"/>
    <col min="2" max="2" width="15.85546875" customWidth="1"/>
    <col min="3" max="3" width="13.7109375" customWidth="1"/>
  </cols>
  <sheetData>
    <row r="1" spans="1:25" ht="15.75" customHeight="1">
      <c r="A1" s="69" t="s">
        <v>182</v>
      </c>
      <c r="B1" s="70"/>
      <c r="C1" s="71"/>
    </row>
    <row r="2" spans="1:25" ht="15.75" customHeight="1">
      <c r="A2" s="58"/>
      <c r="B2" s="4" t="s">
        <v>10</v>
      </c>
      <c r="C2" s="4" t="s">
        <v>11</v>
      </c>
    </row>
    <row r="3" spans="1:25" ht="15.75" customHeight="1">
      <c r="A3" s="8" t="s">
        <v>185</v>
      </c>
      <c r="B3" s="9"/>
      <c r="C3" s="12"/>
      <c r="D3" s="72" t="s">
        <v>13</v>
      </c>
      <c r="E3" s="70"/>
      <c r="F3" s="70"/>
      <c r="G3" s="71"/>
    </row>
    <row r="4" spans="1:25" ht="15.75" customHeight="1">
      <c r="A4" s="10" t="s">
        <v>188</v>
      </c>
      <c r="B4" s="14">
        <v>3</v>
      </c>
      <c r="C4" s="11"/>
      <c r="D4" s="73"/>
      <c r="E4" s="74"/>
      <c r="F4" s="74"/>
      <c r="G4" s="75"/>
    </row>
    <row r="5" spans="1:25" ht="15.75" customHeight="1">
      <c r="A5" s="15" t="s">
        <v>190</v>
      </c>
      <c r="B5" s="18">
        <v>3</v>
      </c>
      <c r="C5" s="16"/>
      <c r="D5" s="76"/>
      <c r="E5" s="68"/>
      <c r="F5" s="68"/>
      <c r="G5" s="77"/>
    </row>
    <row r="6" spans="1:25" ht="15.75" customHeight="1">
      <c r="A6" s="10" t="s">
        <v>192</v>
      </c>
      <c r="B6" s="14">
        <v>3</v>
      </c>
      <c r="C6" s="11"/>
      <c r="D6" s="76"/>
      <c r="E6" s="68"/>
      <c r="F6" s="68"/>
      <c r="G6" s="7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>
      <c r="A7" s="15" t="s">
        <v>193</v>
      </c>
      <c r="B7" s="18">
        <v>3</v>
      </c>
      <c r="C7" s="16"/>
      <c r="D7" s="76"/>
      <c r="E7" s="68"/>
      <c r="F7" s="68"/>
      <c r="G7" s="77"/>
    </row>
    <row r="8" spans="1:25" ht="15.75" customHeight="1">
      <c r="A8" s="10" t="s">
        <v>194</v>
      </c>
      <c r="B8" s="14">
        <v>3</v>
      </c>
      <c r="C8" s="11"/>
      <c r="D8" s="76"/>
      <c r="E8" s="68"/>
      <c r="F8" s="68"/>
      <c r="G8" s="77"/>
    </row>
    <row r="9" spans="1:25" ht="15.75" customHeight="1">
      <c r="A9" s="41" t="s">
        <v>35</v>
      </c>
      <c r="B9" s="42">
        <f t="shared" ref="B9:C9" si="0">SUM(B4:B8)</f>
        <v>15</v>
      </c>
      <c r="C9" s="42">
        <f t="shared" si="0"/>
        <v>0</v>
      </c>
      <c r="D9" s="76"/>
      <c r="E9" s="68"/>
      <c r="F9" s="68"/>
      <c r="G9" s="7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8" t="s">
        <v>195</v>
      </c>
      <c r="B10" s="18"/>
      <c r="C10" s="16"/>
      <c r="D10" s="76"/>
      <c r="E10" s="68"/>
      <c r="F10" s="68"/>
      <c r="G10" s="77"/>
    </row>
    <row r="11" spans="1:25" ht="15.75" customHeight="1">
      <c r="A11" s="10" t="s">
        <v>196</v>
      </c>
      <c r="B11" s="14">
        <v>3</v>
      </c>
      <c r="C11" s="11">
        <v>0</v>
      </c>
      <c r="D11" s="76"/>
      <c r="E11" s="68"/>
      <c r="F11" s="68"/>
      <c r="G11" s="77"/>
    </row>
    <row r="12" spans="1:25" ht="15.75" customHeight="1">
      <c r="A12" s="15" t="s">
        <v>197</v>
      </c>
      <c r="B12" s="18">
        <v>3</v>
      </c>
      <c r="C12" s="16">
        <v>0</v>
      </c>
      <c r="D12" s="76"/>
      <c r="E12" s="68"/>
      <c r="F12" s="68"/>
      <c r="G12" s="7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10" t="s">
        <v>198</v>
      </c>
      <c r="B13" s="14">
        <v>3</v>
      </c>
      <c r="C13" s="11">
        <v>0</v>
      </c>
      <c r="D13" s="76"/>
      <c r="E13" s="68"/>
      <c r="F13" s="68"/>
      <c r="G13" s="77"/>
    </row>
    <row r="14" spans="1:25" ht="15.75" customHeight="1">
      <c r="A14" s="41" t="s">
        <v>35</v>
      </c>
      <c r="B14" s="42">
        <f t="shared" ref="B14:C14" si="1">SUM(B11:B13)</f>
        <v>9</v>
      </c>
      <c r="C14" s="42">
        <f t="shared" si="1"/>
        <v>0</v>
      </c>
      <c r="D14" s="76"/>
      <c r="E14" s="68"/>
      <c r="F14" s="68"/>
      <c r="G14" s="7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45" t="s">
        <v>199</v>
      </c>
      <c r="B15" s="47">
        <f t="shared" ref="B15:C15" si="2">B9+B14</f>
        <v>24</v>
      </c>
      <c r="C15" s="47">
        <f t="shared" si="2"/>
        <v>0</v>
      </c>
      <c r="D15" s="76"/>
      <c r="E15" s="68"/>
      <c r="F15" s="68"/>
      <c r="G15" s="7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C16" s="48"/>
      <c r="D16" s="76"/>
      <c r="E16" s="68"/>
      <c r="F16" s="68"/>
      <c r="G16" s="77"/>
    </row>
    <row r="17" spans="3:7" ht="15.75" customHeight="1">
      <c r="C17" s="48"/>
      <c r="D17" s="76"/>
      <c r="E17" s="68"/>
      <c r="F17" s="68"/>
      <c r="G17" s="77"/>
    </row>
    <row r="18" spans="3:7" ht="15.75" customHeight="1">
      <c r="C18" s="48"/>
      <c r="D18" s="78"/>
      <c r="E18" s="79"/>
      <c r="F18" s="79"/>
      <c r="G18" s="80"/>
    </row>
    <row r="19" spans="3:7" ht="15.75" customHeight="1">
      <c r="C19" s="48"/>
    </row>
    <row r="20" spans="3:7" ht="15.75" customHeight="1">
      <c r="C20" s="48"/>
    </row>
    <row r="21" spans="3:7" ht="15.75" customHeight="1">
      <c r="C21" s="48"/>
    </row>
    <row r="22" spans="3:7" ht="15.75" customHeight="1">
      <c r="C22" s="48"/>
    </row>
    <row r="23" spans="3:7" ht="15.75" customHeight="1">
      <c r="C23" s="48"/>
    </row>
    <row r="24" spans="3:7" ht="15.75" customHeight="1">
      <c r="C24" s="48"/>
    </row>
    <row r="25" spans="3:7" ht="15.75" customHeight="1">
      <c r="C25" s="48"/>
    </row>
    <row r="26" spans="3:7" ht="15.75" customHeight="1">
      <c r="C26" s="48"/>
    </row>
    <row r="27" spans="3:7" ht="15.75" customHeight="1">
      <c r="C27" s="48"/>
    </row>
    <row r="28" spans="3:7" ht="15.75" customHeight="1">
      <c r="C28" s="48"/>
    </row>
    <row r="29" spans="3:7" ht="15.75" customHeight="1">
      <c r="C29" s="48"/>
    </row>
    <row r="30" spans="3:7" ht="15.75" customHeight="1">
      <c r="C30" s="48"/>
    </row>
    <row r="31" spans="3:7" ht="15.75" customHeight="1">
      <c r="C31" s="48"/>
    </row>
    <row r="32" spans="3:7" ht="15.75" customHeight="1">
      <c r="C32" s="48"/>
    </row>
    <row r="33" spans="3:3" ht="15.75" customHeight="1">
      <c r="C33" s="48"/>
    </row>
    <row r="34" spans="3:3" ht="15.75" customHeight="1">
      <c r="C34" s="48"/>
    </row>
    <row r="35" spans="3:3" ht="15.75" customHeight="1">
      <c r="C35" s="48"/>
    </row>
    <row r="36" spans="3:3" ht="15.75" customHeight="1">
      <c r="C36" s="48"/>
    </row>
    <row r="37" spans="3:3" ht="15.75" customHeight="1">
      <c r="C37" s="48"/>
    </row>
    <row r="38" spans="3:3" ht="15.75" customHeight="1">
      <c r="C38" s="48"/>
    </row>
    <row r="39" spans="3:3" ht="15.75" customHeight="1">
      <c r="C39" s="48"/>
    </row>
    <row r="40" spans="3:3" ht="15.75" customHeight="1">
      <c r="C40" s="48"/>
    </row>
    <row r="41" spans="3:3" ht="15.75" customHeight="1">
      <c r="C41" s="48"/>
    </row>
    <row r="42" spans="3:3" ht="15.75" customHeight="1">
      <c r="C42" s="48"/>
    </row>
    <row r="43" spans="3:3" ht="15.75" customHeight="1">
      <c r="C43" s="48"/>
    </row>
    <row r="44" spans="3:3" ht="15.75" customHeight="1">
      <c r="C44" s="48"/>
    </row>
    <row r="45" spans="3:3" ht="15.75" customHeight="1">
      <c r="C45" s="48"/>
    </row>
    <row r="46" spans="3:3" ht="15.75" customHeight="1">
      <c r="C46" s="48"/>
    </row>
    <row r="47" spans="3:3" ht="15.75" customHeight="1">
      <c r="C47" s="48"/>
    </row>
    <row r="48" spans="3:3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5.75" customHeight="1">
      <c r="C52" s="48"/>
    </row>
    <row r="53" spans="3:3" ht="15.75" customHeight="1">
      <c r="C53" s="48"/>
    </row>
    <row r="54" spans="3:3" ht="15.75" customHeight="1">
      <c r="C54" s="48"/>
    </row>
    <row r="55" spans="3:3" ht="15.75" customHeight="1">
      <c r="C55" s="48"/>
    </row>
    <row r="56" spans="3:3" ht="15.75" customHeight="1">
      <c r="C56" s="48"/>
    </row>
    <row r="57" spans="3:3" ht="15.75" customHeight="1">
      <c r="C57" s="48"/>
    </row>
    <row r="58" spans="3:3" ht="15.75" customHeight="1">
      <c r="C58" s="48"/>
    </row>
    <row r="59" spans="3:3" ht="15.75" customHeight="1">
      <c r="C59" s="48"/>
    </row>
    <row r="60" spans="3:3" ht="15.75" customHeight="1">
      <c r="C60" s="48"/>
    </row>
    <row r="61" spans="3:3" ht="15.75" customHeight="1">
      <c r="C61" s="48"/>
    </row>
    <row r="62" spans="3:3" ht="15.75" customHeight="1">
      <c r="C62" s="48"/>
    </row>
    <row r="63" spans="3:3" ht="15.75" customHeight="1">
      <c r="C63" s="48"/>
    </row>
    <row r="64" spans="3:3" ht="15.75" customHeight="1">
      <c r="C64" s="48"/>
    </row>
    <row r="65" spans="3:3" ht="15.75" customHeight="1">
      <c r="C65" s="48"/>
    </row>
    <row r="66" spans="3:3" ht="15.75" customHeight="1">
      <c r="C66" s="48"/>
    </row>
    <row r="67" spans="3:3" ht="15.75" customHeight="1">
      <c r="C67" s="48"/>
    </row>
    <row r="68" spans="3:3" ht="15.75" customHeight="1">
      <c r="C68" s="48"/>
    </row>
    <row r="69" spans="3:3" ht="15.75" customHeight="1">
      <c r="C69" s="48"/>
    </row>
    <row r="70" spans="3:3" ht="15.75" customHeight="1">
      <c r="C70" s="48"/>
    </row>
    <row r="71" spans="3:3" ht="15.75" customHeight="1">
      <c r="C71" s="48"/>
    </row>
    <row r="72" spans="3:3" ht="15.75" customHeight="1">
      <c r="C72" s="48"/>
    </row>
    <row r="73" spans="3:3" ht="15.75" customHeight="1">
      <c r="C73" s="48"/>
    </row>
    <row r="74" spans="3:3" ht="15.75" customHeight="1">
      <c r="C74" s="48"/>
    </row>
    <row r="75" spans="3:3" ht="15.75" customHeight="1">
      <c r="C75" s="48"/>
    </row>
    <row r="76" spans="3:3" ht="15.75" customHeight="1">
      <c r="C76" s="48"/>
    </row>
    <row r="77" spans="3:3" ht="15.75" customHeight="1">
      <c r="C77" s="48"/>
    </row>
    <row r="78" spans="3:3" ht="15.75" customHeight="1">
      <c r="C78" s="48"/>
    </row>
    <row r="79" spans="3:3" ht="15.75" customHeight="1">
      <c r="C79" s="48"/>
    </row>
    <row r="80" spans="3:3" ht="15.75" customHeight="1">
      <c r="C80" s="48"/>
    </row>
    <row r="81" spans="3:3" ht="15.75" customHeight="1">
      <c r="C81" s="48"/>
    </row>
    <row r="82" spans="3:3" ht="15.75" customHeight="1">
      <c r="C82" s="48"/>
    </row>
    <row r="83" spans="3:3" ht="15.75" customHeight="1">
      <c r="C83" s="48"/>
    </row>
    <row r="84" spans="3:3" ht="15.75" customHeight="1">
      <c r="C84" s="48"/>
    </row>
    <row r="85" spans="3:3" ht="15.75" customHeight="1">
      <c r="C85" s="48"/>
    </row>
    <row r="86" spans="3:3" ht="15.75" customHeight="1">
      <c r="C86" s="48"/>
    </row>
    <row r="87" spans="3:3" ht="15.75" customHeight="1">
      <c r="C87" s="48"/>
    </row>
    <row r="88" spans="3:3" ht="15.75" customHeight="1">
      <c r="C88" s="48"/>
    </row>
    <row r="89" spans="3:3" ht="15.75" customHeight="1">
      <c r="C89" s="48"/>
    </row>
    <row r="90" spans="3:3" ht="15.75" customHeight="1">
      <c r="C90" s="48"/>
    </row>
    <row r="91" spans="3:3" ht="15.75" customHeight="1">
      <c r="C91" s="48"/>
    </row>
    <row r="92" spans="3:3" ht="15.75" customHeight="1">
      <c r="C92" s="48"/>
    </row>
    <row r="93" spans="3:3" ht="15.75" customHeight="1">
      <c r="C93" s="48"/>
    </row>
    <row r="94" spans="3:3" ht="15.75" customHeight="1">
      <c r="C94" s="48"/>
    </row>
    <row r="95" spans="3:3" ht="15.75" customHeight="1">
      <c r="C95" s="48"/>
    </row>
    <row r="96" spans="3:3" ht="15.75" customHeight="1">
      <c r="C96" s="48"/>
    </row>
    <row r="97" spans="3:3" ht="15.75" customHeight="1">
      <c r="C97" s="48"/>
    </row>
    <row r="98" spans="3:3" ht="15.75" customHeight="1">
      <c r="C98" s="48"/>
    </row>
    <row r="99" spans="3:3" ht="15.75" customHeight="1">
      <c r="C99" s="48"/>
    </row>
    <row r="100" spans="3:3" ht="15.75" customHeight="1">
      <c r="C100" s="48"/>
    </row>
    <row r="101" spans="3:3" ht="15.75" customHeight="1">
      <c r="C101" s="48"/>
    </row>
    <row r="102" spans="3:3" ht="15.75" customHeight="1">
      <c r="C102" s="48"/>
    </row>
    <row r="103" spans="3:3" ht="15.75" customHeight="1">
      <c r="C103" s="48"/>
    </row>
    <row r="104" spans="3:3" ht="15.75" customHeight="1">
      <c r="C104" s="48"/>
    </row>
    <row r="105" spans="3:3" ht="15.75" customHeight="1">
      <c r="C105" s="48"/>
    </row>
    <row r="106" spans="3:3" ht="15.75" customHeight="1">
      <c r="C106" s="48"/>
    </row>
    <row r="107" spans="3:3" ht="15.75" customHeight="1">
      <c r="C107" s="48"/>
    </row>
    <row r="108" spans="3:3" ht="15.75" customHeight="1">
      <c r="C108" s="48"/>
    </row>
    <row r="109" spans="3:3" ht="15.75" customHeight="1">
      <c r="C109" s="48"/>
    </row>
    <row r="110" spans="3:3" ht="15.75" customHeight="1">
      <c r="C110" s="48"/>
    </row>
    <row r="111" spans="3:3" ht="15.75" customHeight="1">
      <c r="C111" s="48"/>
    </row>
    <row r="112" spans="3:3" ht="15.75" customHeight="1">
      <c r="C112" s="48"/>
    </row>
    <row r="113" spans="3:3" ht="15.75" customHeight="1">
      <c r="C113" s="48"/>
    </row>
    <row r="114" spans="3:3" ht="15.75" customHeight="1">
      <c r="C114" s="48"/>
    </row>
    <row r="115" spans="3:3" ht="15.75" customHeight="1">
      <c r="C115" s="48"/>
    </row>
    <row r="116" spans="3:3" ht="15.75" customHeight="1">
      <c r="C116" s="48"/>
    </row>
    <row r="117" spans="3:3" ht="15.75" customHeight="1">
      <c r="C117" s="48"/>
    </row>
    <row r="118" spans="3:3" ht="15.75" customHeight="1">
      <c r="C118" s="48"/>
    </row>
    <row r="119" spans="3:3" ht="15.75" customHeight="1">
      <c r="C119" s="48"/>
    </row>
    <row r="120" spans="3:3" ht="15.75" customHeight="1">
      <c r="C120" s="48"/>
    </row>
    <row r="121" spans="3:3" ht="15.75" customHeight="1">
      <c r="C121" s="48"/>
    </row>
    <row r="122" spans="3:3" ht="15.75" customHeight="1">
      <c r="C122" s="48"/>
    </row>
    <row r="123" spans="3:3" ht="15.75" customHeight="1">
      <c r="C123" s="48"/>
    </row>
    <row r="124" spans="3:3" ht="15.75" customHeight="1">
      <c r="C124" s="48"/>
    </row>
    <row r="125" spans="3:3" ht="15.75" customHeight="1">
      <c r="C125" s="48"/>
    </row>
    <row r="126" spans="3:3" ht="15.75" customHeight="1">
      <c r="C126" s="48"/>
    </row>
    <row r="127" spans="3:3" ht="15.75" customHeight="1">
      <c r="C127" s="48"/>
    </row>
    <row r="128" spans="3:3" ht="15.75" customHeight="1">
      <c r="C128" s="48"/>
    </row>
    <row r="129" spans="3:3" ht="15.75" customHeight="1">
      <c r="C129" s="48"/>
    </row>
    <row r="130" spans="3:3" ht="15.75" customHeight="1">
      <c r="C130" s="48"/>
    </row>
    <row r="131" spans="3:3" ht="15.75" customHeight="1">
      <c r="C131" s="48"/>
    </row>
    <row r="132" spans="3:3" ht="15.75" customHeight="1">
      <c r="C132" s="48"/>
    </row>
    <row r="133" spans="3:3" ht="15.75" customHeight="1">
      <c r="C133" s="48"/>
    </row>
    <row r="134" spans="3:3" ht="15.75" customHeight="1">
      <c r="C134" s="48"/>
    </row>
    <row r="135" spans="3:3" ht="15.75" customHeight="1">
      <c r="C135" s="48"/>
    </row>
    <row r="136" spans="3:3" ht="15.75" customHeight="1">
      <c r="C136" s="48"/>
    </row>
    <row r="137" spans="3:3" ht="15.75" customHeight="1">
      <c r="C137" s="48"/>
    </row>
    <row r="138" spans="3:3" ht="15.75" customHeight="1">
      <c r="C138" s="48"/>
    </row>
    <row r="139" spans="3:3" ht="15.75" customHeight="1">
      <c r="C139" s="48"/>
    </row>
    <row r="140" spans="3:3" ht="15.75" customHeight="1">
      <c r="C140" s="48"/>
    </row>
    <row r="141" spans="3:3" ht="15.75" customHeight="1">
      <c r="C141" s="48"/>
    </row>
    <row r="142" spans="3:3" ht="15.75" customHeight="1">
      <c r="C142" s="48"/>
    </row>
    <row r="143" spans="3:3" ht="15.75" customHeight="1">
      <c r="C143" s="48"/>
    </row>
    <row r="144" spans="3:3" ht="15.75" customHeight="1">
      <c r="C144" s="48"/>
    </row>
    <row r="145" spans="3:3" ht="15.75" customHeight="1">
      <c r="C145" s="48"/>
    </row>
    <row r="146" spans="3:3" ht="15.75" customHeight="1">
      <c r="C146" s="48"/>
    </row>
    <row r="147" spans="3:3" ht="15.75" customHeight="1">
      <c r="C147" s="48"/>
    </row>
    <row r="148" spans="3:3" ht="15.75" customHeight="1">
      <c r="C148" s="48"/>
    </row>
    <row r="149" spans="3:3" ht="15.75" customHeight="1">
      <c r="C149" s="48"/>
    </row>
    <row r="150" spans="3:3" ht="15.75" customHeight="1">
      <c r="C150" s="48"/>
    </row>
    <row r="151" spans="3:3" ht="15.75" customHeight="1">
      <c r="C151" s="48"/>
    </row>
    <row r="152" spans="3:3" ht="15.75" customHeight="1">
      <c r="C152" s="48"/>
    </row>
    <row r="153" spans="3:3" ht="15.75" customHeight="1">
      <c r="C153" s="48"/>
    </row>
    <row r="154" spans="3:3" ht="15.75" customHeight="1">
      <c r="C154" s="48"/>
    </row>
    <row r="155" spans="3:3" ht="15.75" customHeight="1">
      <c r="C155" s="48"/>
    </row>
    <row r="156" spans="3:3" ht="15.75" customHeight="1">
      <c r="C156" s="48"/>
    </row>
    <row r="157" spans="3:3" ht="15.75" customHeight="1">
      <c r="C157" s="48"/>
    </row>
    <row r="158" spans="3:3" ht="15.75" customHeight="1">
      <c r="C158" s="48"/>
    </row>
    <row r="159" spans="3:3" ht="15.75" customHeight="1">
      <c r="C159" s="48"/>
    </row>
    <row r="160" spans="3:3" ht="15.75" customHeight="1">
      <c r="C160" s="48"/>
    </row>
    <row r="161" spans="3:3" ht="15.75" customHeight="1">
      <c r="C161" s="48"/>
    </row>
    <row r="162" spans="3:3" ht="15.75" customHeight="1">
      <c r="C162" s="48"/>
    </row>
    <row r="163" spans="3:3" ht="15.75" customHeight="1">
      <c r="C163" s="48"/>
    </row>
    <row r="164" spans="3:3" ht="15.75" customHeight="1">
      <c r="C164" s="48"/>
    </row>
    <row r="165" spans="3:3" ht="15.75" customHeight="1">
      <c r="C165" s="48"/>
    </row>
    <row r="166" spans="3:3" ht="15.75" customHeight="1">
      <c r="C166" s="48"/>
    </row>
    <row r="167" spans="3:3" ht="15.75" customHeight="1">
      <c r="C167" s="48"/>
    </row>
    <row r="168" spans="3:3" ht="15.75" customHeight="1">
      <c r="C168" s="48"/>
    </row>
    <row r="169" spans="3:3" ht="15.75" customHeight="1">
      <c r="C169" s="48"/>
    </row>
    <row r="170" spans="3:3" ht="15.75" customHeight="1">
      <c r="C170" s="48"/>
    </row>
    <row r="171" spans="3:3" ht="15.75" customHeight="1">
      <c r="C171" s="48"/>
    </row>
    <row r="172" spans="3:3" ht="15.75" customHeight="1">
      <c r="C172" s="48"/>
    </row>
    <row r="173" spans="3:3" ht="15.75" customHeight="1">
      <c r="C173" s="48"/>
    </row>
    <row r="174" spans="3:3" ht="15.75" customHeight="1">
      <c r="C174" s="48"/>
    </row>
    <row r="175" spans="3:3" ht="15.75" customHeight="1">
      <c r="C175" s="48"/>
    </row>
    <row r="176" spans="3:3" ht="15.75" customHeight="1">
      <c r="C176" s="48"/>
    </row>
    <row r="177" spans="3:3" ht="15.75" customHeight="1">
      <c r="C177" s="48"/>
    </row>
    <row r="178" spans="3:3" ht="15.75" customHeight="1">
      <c r="C178" s="48"/>
    </row>
    <row r="179" spans="3:3" ht="15.75" customHeight="1">
      <c r="C179" s="48"/>
    </row>
    <row r="180" spans="3:3" ht="15.75" customHeight="1">
      <c r="C180" s="48"/>
    </row>
    <row r="181" spans="3:3" ht="15.75" customHeight="1">
      <c r="C181" s="48"/>
    </row>
    <row r="182" spans="3:3" ht="15.75" customHeight="1">
      <c r="C182" s="48"/>
    </row>
    <row r="183" spans="3:3" ht="15.75" customHeight="1">
      <c r="C183" s="48"/>
    </row>
    <row r="184" spans="3:3" ht="15.75" customHeight="1">
      <c r="C184" s="48"/>
    </row>
    <row r="185" spans="3:3" ht="15.75" customHeight="1">
      <c r="C185" s="48"/>
    </row>
    <row r="186" spans="3:3" ht="15.75" customHeight="1">
      <c r="C186" s="48"/>
    </row>
    <row r="187" spans="3:3" ht="15.75" customHeight="1">
      <c r="C187" s="48"/>
    </row>
    <row r="188" spans="3:3" ht="15.75" customHeight="1">
      <c r="C188" s="48"/>
    </row>
    <row r="189" spans="3:3" ht="15.75" customHeight="1">
      <c r="C189" s="48"/>
    </row>
    <row r="190" spans="3:3" ht="15.75" customHeight="1">
      <c r="C190" s="48"/>
    </row>
    <row r="191" spans="3:3" ht="15.75" customHeight="1">
      <c r="C191" s="48"/>
    </row>
    <row r="192" spans="3:3" ht="15.75" customHeight="1">
      <c r="C192" s="48"/>
    </row>
    <row r="193" spans="3:3" ht="15.75" customHeight="1">
      <c r="C193" s="48"/>
    </row>
    <row r="194" spans="3:3" ht="15.75" customHeight="1">
      <c r="C194" s="48"/>
    </row>
    <row r="195" spans="3:3" ht="15.75" customHeight="1">
      <c r="C195" s="48"/>
    </row>
    <row r="196" spans="3:3" ht="15.75" customHeight="1">
      <c r="C196" s="48"/>
    </row>
    <row r="197" spans="3:3" ht="15.75" customHeight="1">
      <c r="C197" s="48"/>
    </row>
    <row r="198" spans="3:3" ht="15.75" customHeight="1">
      <c r="C198" s="48"/>
    </row>
    <row r="199" spans="3:3" ht="15.75" customHeight="1">
      <c r="C199" s="48"/>
    </row>
    <row r="200" spans="3:3" ht="15.75" customHeight="1">
      <c r="C200" s="48"/>
    </row>
    <row r="201" spans="3:3" ht="15.75" customHeight="1">
      <c r="C201" s="48"/>
    </row>
    <row r="202" spans="3:3" ht="15.75" customHeight="1">
      <c r="C202" s="48"/>
    </row>
    <row r="203" spans="3:3" ht="15.75" customHeight="1">
      <c r="C203" s="48"/>
    </row>
    <row r="204" spans="3:3" ht="15.75" customHeight="1">
      <c r="C204" s="48"/>
    </row>
    <row r="205" spans="3:3" ht="15.75" customHeight="1">
      <c r="C205" s="48"/>
    </row>
    <row r="206" spans="3:3" ht="15.75" customHeight="1">
      <c r="C206" s="48"/>
    </row>
    <row r="207" spans="3:3" ht="15.75" customHeight="1">
      <c r="C207" s="48"/>
    </row>
    <row r="208" spans="3:3" ht="15.75" customHeight="1">
      <c r="C208" s="48"/>
    </row>
    <row r="209" spans="3:3" ht="15.75" customHeight="1">
      <c r="C209" s="48"/>
    </row>
    <row r="210" spans="3:3" ht="15.75" customHeight="1">
      <c r="C210" s="48"/>
    </row>
    <row r="211" spans="3:3" ht="15.75" customHeight="1">
      <c r="C211" s="48"/>
    </row>
    <row r="212" spans="3:3" ht="15.75" customHeight="1">
      <c r="C212" s="48"/>
    </row>
    <row r="213" spans="3:3" ht="15.75" customHeight="1">
      <c r="C213" s="48"/>
    </row>
    <row r="214" spans="3:3" ht="15.75" customHeight="1">
      <c r="C214" s="48"/>
    </row>
    <row r="215" spans="3:3" ht="15.75" customHeight="1">
      <c r="C215" s="48"/>
    </row>
    <row r="216" spans="3:3" ht="15.75" customHeight="1">
      <c r="C216" s="48"/>
    </row>
    <row r="217" spans="3:3" ht="15.75" customHeight="1">
      <c r="C217" s="48"/>
    </row>
    <row r="218" spans="3:3" ht="15.75" customHeight="1">
      <c r="C218" s="48"/>
    </row>
    <row r="219" spans="3:3" ht="15.75" customHeight="1">
      <c r="C219" s="48"/>
    </row>
    <row r="220" spans="3:3" ht="15.75" customHeight="1">
      <c r="C220" s="48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>
      <pane ySplit="2" topLeftCell="A3" activePane="bottomLeft" state="frozen"/>
      <selection pane="bottomLeft" activeCell="F23" sqref="F23"/>
    </sheetView>
  </sheetViews>
  <sheetFormatPr defaultColWidth="12.5703125" defaultRowHeight="15" customHeight="1"/>
  <cols>
    <col min="1" max="1" width="59" customWidth="1"/>
    <col min="2" max="2" width="15.85546875" customWidth="1"/>
    <col min="3" max="3" width="13.7109375" customWidth="1"/>
  </cols>
  <sheetData>
    <row r="1" spans="1:25" ht="15.75" customHeight="1">
      <c r="A1" s="69" t="s">
        <v>1</v>
      </c>
      <c r="B1" s="70"/>
      <c r="C1" s="7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>
      <c r="A2" s="3"/>
      <c r="B2" s="4" t="s">
        <v>10</v>
      </c>
      <c r="C2" s="4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8" t="s">
        <v>12</v>
      </c>
      <c r="B3" s="9"/>
      <c r="C3" s="9"/>
      <c r="D3" s="72" t="s">
        <v>13</v>
      </c>
      <c r="E3" s="70"/>
      <c r="F3" s="70"/>
      <c r="G3" s="7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>
      <c r="A4" s="10" t="s">
        <v>15</v>
      </c>
      <c r="B4" s="11">
        <v>20</v>
      </c>
      <c r="C4" s="13"/>
      <c r="D4" s="73"/>
      <c r="E4" s="74"/>
      <c r="F4" s="74"/>
      <c r="G4" s="7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>
      <c r="A5" s="15" t="s">
        <v>18</v>
      </c>
      <c r="B5" s="16">
        <v>18</v>
      </c>
      <c r="C5" s="16"/>
      <c r="D5" s="76"/>
      <c r="E5" s="68"/>
      <c r="F5" s="68"/>
      <c r="G5" s="7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>
      <c r="A6" s="19" t="s">
        <v>21</v>
      </c>
      <c r="B6" s="11">
        <v>16</v>
      </c>
      <c r="C6" s="11"/>
      <c r="D6" s="76"/>
      <c r="E6" s="68"/>
      <c r="F6" s="68"/>
      <c r="G6" s="7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>
      <c r="A7" s="15" t="s">
        <v>26</v>
      </c>
      <c r="B7" s="16">
        <v>14</v>
      </c>
      <c r="C7" s="16"/>
      <c r="D7" s="76"/>
      <c r="E7" s="68"/>
      <c r="F7" s="68"/>
      <c r="G7" s="7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19" t="s">
        <v>31</v>
      </c>
      <c r="B8" s="11">
        <v>12</v>
      </c>
      <c r="C8" s="11"/>
      <c r="D8" s="76"/>
      <c r="E8" s="68"/>
      <c r="F8" s="68"/>
      <c r="G8" s="7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15" t="s">
        <v>37</v>
      </c>
      <c r="B9" s="16">
        <v>10</v>
      </c>
      <c r="C9" s="16"/>
      <c r="D9" s="76"/>
      <c r="E9" s="68"/>
      <c r="F9" s="68"/>
      <c r="G9" s="7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19" t="s">
        <v>42</v>
      </c>
      <c r="B10" s="11">
        <v>8</v>
      </c>
      <c r="C10" s="11"/>
      <c r="D10" s="76"/>
      <c r="E10" s="68"/>
      <c r="F10" s="68"/>
      <c r="G10" s="7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15" t="s">
        <v>46</v>
      </c>
      <c r="B11" s="16">
        <v>6</v>
      </c>
      <c r="C11" s="16"/>
      <c r="D11" s="76"/>
      <c r="E11" s="68"/>
      <c r="F11" s="68"/>
      <c r="G11" s="7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19" t="s">
        <v>50</v>
      </c>
      <c r="B12" s="11">
        <v>4</v>
      </c>
      <c r="C12" s="11"/>
      <c r="D12" s="76"/>
      <c r="E12" s="68"/>
      <c r="F12" s="68"/>
      <c r="G12" s="7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15" t="s">
        <v>56</v>
      </c>
      <c r="B13" s="16">
        <v>2</v>
      </c>
      <c r="C13" s="16"/>
      <c r="D13" s="76"/>
      <c r="E13" s="68"/>
      <c r="F13" s="68"/>
      <c r="G13" s="7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19" t="s">
        <v>59</v>
      </c>
      <c r="B14" s="11">
        <v>0</v>
      </c>
      <c r="C14" s="11"/>
      <c r="D14" s="76"/>
      <c r="E14" s="68"/>
      <c r="F14" s="68"/>
      <c r="G14" s="7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41" t="s">
        <v>35</v>
      </c>
      <c r="B15" s="42">
        <v>20</v>
      </c>
      <c r="C15" s="42">
        <f>SUM(C4:C14)</f>
        <v>0</v>
      </c>
      <c r="D15" s="76"/>
      <c r="E15" s="68"/>
      <c r="F15" s="68"/>
      <c r="G15" s="7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8" t="s">
        <v>63</v>
      </c>
      <c r="B16" s="18"/>
      <c r="C16" s="16"/>
      <c r="D16" s="76"/>
      <c r="E16" s="68"/>
      <c r="F16" s="68"/>
      <c r="G16" s="7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 customHeight="1">
      <c r="A17" s="19" t="s">
        <v>70</v>
      </c>
      <c r="B17" s="14">
        <v>3</v>
      </c>
      <c r="C17" s="11"/>
      <c r="D17" s="76"/>
      <c r="E17" s="68"/>
      <c r="F17" s="68"/>
      <c r="G17" s="7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15" t="s">
        <v>73</v>
      </c>
      <c r="B18" s="18">
        <v>3</v>
      </c>
      <c r="C18" s="16"/>
      <c r="D18" s="78"/>
      <c r="E18" s="79"/>
      <c r="F18" s="79"/>
      <c r="G18" s="8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 customHeight="1">
      <c r="A19" s="19" t="s">
        <v>76</v>
      </c>
      <c r="B19" s="14">
        <v>3</v>
      </c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15" t="s">
        <v>78</v>
      </c>
      <c r="B20" s="18">
        <v>3</v>
      </c>
      <c r="C20" s="1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19" t="s">
        <v>79</v>
      </c>
      <c r="B21" s="14">
        <v>3</v>
      </c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49" t="s">
        <v>81</v>
      </c>
      <c r="B22" s="18">
        <v>3</v>
      </c>
      <c r="C22" s="1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50" t="s">
        <v>84</v>
      </c>
      <c r="B23" s="14">
        <v>2</v>
      </c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49" t="s">
        <v>88</v>
      </c>
      <c r="B24" s="18">
        <v>1</v>
      </c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41" t="s">
        <v>35</v>
      </c>
      <c r="B25" s="42">
        <v>18</v>
      </c>
      <c r="C25" s="42">
        <f>SUM(C17:C24)</f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45" t="s">
        <v>77</v>
      </c>
      <c r="B26" s="47">
        <f t="shared" ref="B26:C26" si="0">B25+B15</f>
        <v>38</v>
      </c>
      <c r="C26" s="47">
        <f t="shared" si="0"/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5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5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5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5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5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5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5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5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5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5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5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5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5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5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5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5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5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5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5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5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5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5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5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5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5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5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5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5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5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5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5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5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5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5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5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5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5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5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5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5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5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5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5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5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5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5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5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5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5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5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5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5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5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5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5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5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5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5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5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5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5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5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5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5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5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5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5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5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5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5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5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5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5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5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5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5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5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5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5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5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5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5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5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5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5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5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5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5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5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5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5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5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5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5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5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5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5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5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5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5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5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5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5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5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5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5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5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5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5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5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5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5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5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5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5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5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5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5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5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5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5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5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5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5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5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5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5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5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5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5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5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5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5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5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5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5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5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5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5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5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5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5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5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5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5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5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5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5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5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5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5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5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5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5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5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5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5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5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5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5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5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5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5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5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5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5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5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5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5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5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5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5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5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5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5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5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5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5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5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5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5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5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5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5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5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5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5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5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5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5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5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5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5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5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5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5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5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5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5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/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58.7109375" customWidth="1"/>
    <col min="2" max="2" width="15.85546875" customWidth="1"/>
    <col min="3" max="3" width="13.7109375" customWidth="1"/>
  </cols>
  <sheetData>
    <row r="1" spans="1:25" ht="15.75" customHeight="1">
      <c r="A1" s="81" t="s">
        <v>2</v>
      </c>
      <c r="B1" s="68"/>
      <c r="C1" s="68"/>
    </row>
    <row r="2" spans="1:25" ht="15.75" customHeight="1">
      <c r="A2" s="17"/>
      <c r="B2" s="7" t="s">
        <v>10</v>
      </c>
      <c r="C2" s="7" t="s">
        <v>11</v>
      </c>
    </row>
    <row r="3" spans="1:25" ht="15.75" customHeight="1">
      <c r="A3" s="8" t="s">
        <v>23</v>
      </c>
      <c r="B3" s="21"/>
      <c r="C3" s="12"/>
      <c r="D3" s="72" t="s">
        <v>13</v>
      </c>
      <c r="E3" s="70"/>
      <c r="F3" s="70"/>
      <c r="G3" s="71"/>
    </row>
    <row r="4" spans="1:25" ht="15.75" customHeight="1">
      <c r="A4" s="10" t="s">
        <v>28</v>
      </c>
      <c r="B4" s="14">
        <v>3</v>
      </c>
      <c r="C4" s="13"/>
      <c r="D4" s="73"/>
      <c r="E4" s="74"/>
      <c r="F4" s="74"/>
      <c r="G4" s="75"/>
    </row>
    <row r="5" spans="1:25" ht="15.75" customHeight="1">
      <c r="A5" s="15" t="s">
        <v>34</v>
      </c>
      <c r="B5" s="18">
        <v>3</v>
      </c>
      <c r="C5" s="16"/>
      <c r="D5" s="76"/>
      <c r="E5" s="68"/>
      <c r="F5" s="68"/>
      <c r="G5" s="77"/>
    </row>
    <row r="6" spans="1:25" ht="15.75" customHeight="1">
      <c r="A6" s="19" t="s">
        <v>36</v>
      </c>
      <c r="B6" s="14">
        <v>3</v>
      </c>
      <c r="C6" s="11"/>
      <c r="D6" s="76"/>
      <c r="E6" s="68"/>
      <c r="F6" s="68"/>
      <c r="G6" s="77"/>
    </row>
    <row r="7" spans="1:25" ht="15.75" customHeight="1">
      <c r="A7" s="15" t="s">
        <v>39</v>
      </c>
      <c r="B7" s="18">
        <v>3</v>
      </c>
      <c r="C7" s="16"/>
      <c r="D7" s="76"/>
      <c r="E7" s="68"/>
      <c r="F7" s="68"/>
      <c r="G7" s="77"/>
    </row>
    <row r="8" spans="1:25" ht="27" customHeight="1">
      <c r="A8" s="19" t="s">
        <v>40</v>
      </c>
      <c r="B8" s="14">
        <v>3</v>
      </c>
      <c r="C8" s="11"/>
      <c r="D8" s="76"/>
      <c r="E8" s="68"/>
      <c r="F8" s="68"/>
      <c r="G8" s="77"/>
    </row>
    <row r="9" spans="1:25" ht="45" customHeight="1">
      <c r="A9" s="15" t="s">
        <v>41</v>
      </c>
      <c r="B9" s="18">
        <v>3</v>
      </c>
      <c r="C9" s="16"/>
      <c r="D9" s="76"/>
      <c r="E9" s="68"/>
      <c r="F9" s="68"/>
      <c r="G9" s="77"/>
    </row>
    <row r="10" spans="1:25" ht="31.5" customHeight="1">
      <c r="A10" s="26" t="s">
        <v>43</v>
      </c>
      <c r="B10" s="28">
        <v>3</v>
      </c>
      <c r="C10" s="28"/>
      <c r="D10" s="76"/>
      <c r="E10" s="68"/>
      <c r="F10" s="68"/>
      <c r="G10" s="7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22" t="s">
        <v>35</v>
      </c>
      <c r="B11" s="23">
        <f>SUM(B4:B10)</f>
        <v>21</v>
      </c>
      <c r="C11" s="23">
        <f>SUM(C4:C9)</f>
        <v>0</v>
      </c>
      <c r="D11" s="76"/>
      <c r="E11" s="68"/>
      <c r="F11" s="68"/>
      <c r="G11" s="7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9" t="s">
        <v>60</v>
      </c>
      <c r="B12" s="20"/>
      <c r="C12" s="43"/>
      <c r="D12" s="76"/>
      <c r="E12" s="68"/>
      <c r="F12" s="68"/>
      <c r="G12" s="77"/>
    </row>
    <row r="13" spans="1:25" ht="15.75" customHeight="1">
      <c r="A13" s="15" t="s">
        <v>64</v>
      </c>
      <c r="B13" s="18">
        <v>3</v>
      </c>
      <c r="C13" s="18"/>
      <c r="D13" s="76"/>
      <c r="E13" s="68"/>
      <c r="F13" s="68"/>
      <c r="G13" s="77"/>
    </row>
    <row r="14" spans="1:25" ht="15.75" customHeight="1">
      <c r="A14" s="44" t="s">
        <v>67</v>
      </c>
      <c r="B14" s="20"/>
      <c r="C14" s="20"/>
      <c r="D14" s="76"/>
      <c r="E14" s="68"/>
      <c r="F14" s="68"/>
      <c r="G14" s="77"/>
    </row>
    <row r="15" spans="1:25" ht="15.75" customHeight="1">
      <c r="A15" s="35" t="s">
        <v>71</v>
      </c>
      <c r="B15" s="18">
        <v>3</v>
      </c>
      <c r="C15" s="18"/>
      <c r="D15" s="76"/>
      <c r="E15" s="68"/>
      <c r="F15" s="68"/>
      <c r="G15" s="77"/>
    </row>
    <row r="16" spans="1:25" ht="15.75" customHeight="1">
      <c r="A16" s="32" t="s">
        <v>72</v>
      </c>
      <c r="B16" s="20">
        <v>2</v>
      </c>
      <c r="C16" s="13"/>
      <c r="D16" s="76"/>
      <c r="E16" s="68"/>
      <c r="F16" s="68"/>
      <c r="G16" s="77"/>
    </row>
    <row r="17" spans="1:25" ht="15.75" customHeight="1">
      <c r="A17" s="35" t="s">
        <v>74</v>
      </c>
      <c r="B17" s="18">
        <v>1</v>
      </c>
      <c r="C17" s="16"/>
      <c r="D17" s="76"/>
      <c r="E17" s="68"/>
      <c r="F17" s="68"/>
      <c r="G17" s="77"/>
    </row>
    <row r="18" spans="1:25" ht="15.75" customHeight="1">
      <c r="A18" s="32" t="s">
        <v>75</v>
      </c>
      <c r="B18" s="20">
        <v>0</v>
      </c>
      <c r="C18" s="13"/>
      <c r="D18" s="78"/>
      <c r="E18" s="79"/>
      <c r="F18" s="79"/>
      <c r="G18" s="80"/>
    </row>
    <row r="19" spans="1:25" ht="15.75" customHeight="1">
      <c r="A19" s="22" t="s">
        <v>35</v>
      </c>
      <c r="B19" s="46">
        <v>9</v>
      </c>
      <c r="C19" s="23">
        <f>SUM(C13:C18)</f>
        <v>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8" t="s">
        <v>80</v>
      </c>
      <c r="B20" s="18"/>
      <c r="C20" s="16"/>
    </row>
    <row r="21" spans="1:25" ht="15.75" customHeight="1">
      <c r="A21" s="19" t="s">
        <v>82</v>
      </c>
      <c r="B21" s="14">
        <v>3</v>
      </c>
      <c r="C21" s="11"/>
    </row>
    <row r="22" spans="1:25" ht="15.75" customHeight="1">
      <c r="A22" s="15" t="s">
        <v>83</v>
      </c>
      <c r="B22" s="18">
        <v>3</v>
      </c>
      <c r="C22" s="16"/>
    </row>
    <row r="23" spans="1:25" ht="15.75" customHeight="1">
      <c r="A23" s="19" t="s">
        <v>85</v>
      </c>
      <c r="B23" s="14">
        <v>3</v>
      </c>
      <c r="C23" s="11"/>
    </row>
    <row r="24" spans="1:25" ht="31.5" customHeight="1">
      <c r="A24" s="15" t="s">
        <v>86</v>
      </c>
      <c r="B24" s="18">
        <v>3</v>
      </c>
      <c r="C24" s="16"/>
    </row>
    <row r="25" spans="1:25" ht="15.75" customHeight="1">
      <c r="A25" s="19" t="s">
        <v>87</v>
      </c>
      <c r="B25" s="14">
        <v>3</v>
      </c>
      <c r="C25" s="11"/>
      <c r="D25" s="51"/>
    </row>
    <row r="26" spans="1:25" ht="15.75" customHeight="1">
      <c r="A26" s="22" t="s">
        <v>35</v>
      </c>
      <c r="B26" s="23">
        <f t="shared" ref="B26:C26" si="0">SUM(B21:B25)</f>
        <v>15</v>
      </c>
      <c r="C26" s="23">
        <f t="shared" si="0"/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9" t="s">
        <v>89</v>
      </c>
      <c r="B27" s="20"/>
      <c r="C27" s="43"/>
    </row>
    <row r="28" spans="1:25" ht="15.75" customHeight="1">
      <c r="A28" s="15" t="s">
        <v>90</v>
      </c>
      <c r="B28" s="18">
        <v>3</v>
      </c>
      <c r="C28" s="16"/>
    </row>
    <row r="29" spans="1:25" ht="30.75" customHeight="1">
      <c r="A29" s="10" t="s">
        <v>91</v>
      </c>
      <c r="B29" s="20">
        <v>3</v>
      </c>
      <c r="C29" s="13"/>
    </row>
    <row r="30" spans="1:25" ht="15.75" customHeight="1">
      <c r="A30" s="15" t="s">
        <v>92</v>
      </c>
      <c r="B30" s="18">
        <v>3</v>
      </c>
      <c r="C30" s="16"/>
    </row>
    <row r="31" spans="1:25" ht="15.75" customHeight="1">
      <c r="A31" s="22" t="s">
        <v>35</v>
      </c>
      <c r="B31" s="23">
        <f t="shared" ref="B31:C31" si="1">SUM(B28:B30)</f>
        <v>9</v>
      </c>
      <c r="C31" s="23">
        <f t="shared" si="1"/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9" t="s">
        <v>93</v>
      </c>
      <c r="B32" s="20"/>
      <c r="C32" s="43"/>
    </row>
    <row r="33" spans="1:25" ht="15.75" customHeight="1">
      <c r="A33" s="15" t="s">
        <v>94</v>
      </c>
      <c r="B33" s="18">
        <v>3</v>
      </c>
      <c r="C33" s="16"/>
    </row>
    <row r="34" spans="1:25" ht="15.75" customHeight="1">
      <c r="A34" s="19" t="s">
        <v>95</v>
      </c>
      <c r="B34" s="14">
        <v>3</v>
      </c>
      <c r="C34" s="11"/>
    </row>
    <row r="35" spans="1:25" ht="15.75" customHeight="1">
      <c r="A35" s="15" t="s">
        <v>96</v>
      </c>
      <c r="B35" s="18">
        <v>3</v>
      </c>
      <c r="C35" s="16"/>
    </row>
    <row r="36" spans="1:25" ht="15.75" customHeight="1">
      <c r="A36" s="19" t="s">
        <v>97</v>
      </c>
      <c r="B36" s="14">
        <v>3</v>
      </c>
      <c r="C36" s="11"/>
    </row>
    <row r="37" spans="1:25" ht="15.75" customHeight="1">
      <c r="A37" s="41" t="s">
        <v>35</v>
      </c>
      <c r="B37" s="42">
        <f t="shared" ref="B37:C37" si="2">SUM(B33:B36)</f>
        <v>12</v>
      </c>
      <c r="C37" s="42">
        <f t="shared" si="2"/>
        <v>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45" t="s">
        <v>77</v>
      </c>
      <c r="B38" s="53">
        <f t="shared" ref="B38:C38" si="3">B11+B19+B26+B31+B37</f>
        <v>66</v>
      </c>
      <c r="C38" s="47">
        <f t="shared" si="3"/>
        <v>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54"/>
      <c r="B39" s="55"/>
      <c r="C39" s="48"/>
    </row>
    <row r="40" spans="1:25" ht="15.75" customHeight="1">
      <c r="A40" s="54"/>
      <c r="C40" s="48"/>
    </row>
    <row r="41" spans="1:25" ht="15.75" customHeight="1">
      <c r="A41" s="54"/>
      <c r="C41" s="48"/>
    </row>
    <row r="42" spans="1:25" ht="15.75" customHeight="1">
      <c r="A42" s="54"/>
      <c r="C42" s="48"/>
    </row>
    <row r="43" spans="1:25" ht="15.75" customHeight="1">
      <c r="A43" s="54"/>
      <c r="C43" s="48"/>
    </row>
    <row r="44" spans="1:25" ht="15.75" customHeight="1">
      <c r="A44" s="54"/>
      <c r="C44" s="48"/>
    </row>
    <row r="45" spans="1:25" ht="15.75" customHeight="1">
      <c r="A45" s="54"/>
      <c r="C45" s="48"/>
    </row>
    <row r="46" spans="1:25" ht="15.75" customHeight="1">
      <c r="A46" s="54"/>
      <c r="C46" s="48"/>
    </row>
    <row r="47" spans="1:25" ht="15.75" customHeight="1">
      <c r="A47" s="54"/>
      <c r="C47" s="48"/>
    </row>
    <row r="48" spans="1:25" ht="15.75" customHeight="1">
      <c r="A48" s="54"/>
      <c r="C48" s="48"/>
    </row>
    <row r="49" spans="1:3" ht="15.75" customHeight="1">
      <c r="A49" s="54"/>
      <c r="C49" s="48"/>
    </row>
    <row r="50" spans="1:3" ht="15.75" customHeight="1">
      <c r="A50" s="54"/>
      <c r="C50" s="48"/>
    </row>
    <row r="51" spans="1:3" ht="15.75" customHeight="1">
      <c r="A51" s="54"/>
      <c r="C51" s="48"/>
    </row>
    <row r="52" spans="1:3" ht="15.75" customHeight="1">
      <c r="A52" s="54"/>
      <c r="C52" s="48"/>
    </row>
    <row r="53" spans="1:3" ht="15.75" customHeight="1">
      <c r="A53" s="54"/>
      <c r="C53" s="48"/>
    </row>
    <row r="54" spans="1:3" ht="15.75" customHeight="1">
      <c r="A54" s="54"/>
      <c r="C54" s="48"/>
    </row>
    <row r="55" spans="1:3" ht="15.75" customHeight="1">
      <c r="A55" s="54"/>
      <c r="C55" s="48"/>
    </row>
    <row r="56" spans="1:3" ht="15.75" customHeight="1">
      <c r="A56" s="54"/>
      <c r="C56" s="48"/>
    </row>
    <row r="57" spans="1:3" ht="15.75" customHeight="1">
      <c r="A57" s="54"/>
      <c r="C57" s="48"/>
    </row>
    <row r="58" spans="1:3" ht="15.75" customHeight="1">
      <c r="A58" s="54"/>
      <c r="C58" s="48"/>
    </row>
    <row r="59" spans="1:3" ht="15.75" customHeight="1">
      <c r="A59" s="54"/>
      <c r="C59" s="48"/>
    </row>
    <row r="60" spans="1:3" ht="15.75" customHeight="1">
      <c r="A60" s="54"/>
      <c r="C60" s="48"/>
    </row>
    <row r="61" spans="1:3" ht="15.75" customHeight="1">
      <c r="A61" s="54"/>
      <c r="C61" s="48"/>
    </row>
    <row r="62" spans="1:3" ht="15.75" customHeight="1">
      <c r="A62" s="54"/>
      <c r="C62" s="48"/>
    </row>
    <row r="63" spans="1:3" ht="15.75" customHeight="1">
      <c r="A63" s="54"/>
      <c r="C63" s="48"/>
    </row>
    <row r="64" spans="1:3" ht="15.75" customHeight="1">
      <c r="A64" s="54"/>
      <c r="C64" s="48"/>
    </row>
    <row r="65" spans="1:3" ht="15.75" customHeight="1">
      <c r="A65" s="54"/>
      <c r="C65" s="48"/>
    </row>
    <row r="66" spans="1:3" ht="15.75" customHeight="1">
      <c r="A66" s="54"/>
      <c r="C66" s="48"/>
    </row>
    <row r="67" spans="1:3" ht="15.75" customHeight="1">
      <c r="A67" s="54"/>
      <c r="C67" s="48"/>
    </row>
    <row r="68" spans="1:3" ht="15.75" customHeight="1">
      <c r="A68" s="54"/>
      <c r="C68" s="48"/>
    </row>
    <row r="69" spans="1:3" ht="15.75" customHeight="1">
      <c r="A69" s="54"/>
      <c r="C69" s="48"/>
    </row>
    <row r="70" spans="1:3" ht="15.75" customHeight="1">
      <c r="A70" s="54"/>
      <c r="C70" s="48"/>
    </row>
    <row r="71" spans="1:3" ht="15.75" customHeight="1">
      <c r="A71" s="54"/>
      <c r="C71" s="48"/>
    </row>
    <row r="72" spans="1:3" ht="15.75" customHeight="1">
      <c r="A72" s="54"/>
      <c r="C72" s="48"/>
    </row>
    <row r="73" spans="1:3" ht="15.75" customHeight="1">
      <c r="A73" s="54"/>
      <c r="C73" s="48"/>
    </row>
    <row r="74" spans="1:3" ht="15.75" customHeight="1">
      <c r="A74" s="54"/>
      <c r="C74" s="48"/>
    </row>
    <row r="75" spans="1:3" ht="15.75" customHeight="1">
      <c r="A75" s="54"/>
      <c r="C75" s="48"/>
    </row>
    <row r="76" spans="1:3" ht="15.75" customHeight="1">
      <c r="A76" s="54"/>
      <c r="C76" s="48"/>
    </row>
    <row r="77" spans="1:3" ht="15.75" customHeight="1">
      <c r="A77" s="54"/>
      <c r="C77" s="48"/>
    </row>
    <row r="78" spans="1:3" ht="15.75" customHeight="1">
      <c r="A78" s="54"/>
      <c r="C78" s="48"/>
    </row>
    <row r="79" spans="1:3" ht="15.75" customHeight="1">
      <c r="A79" s="54"/>
      <c r="C79" s="48"/>
    </row>
    <row r="80" spans="1:3" ht="15.75" customHeight="1">
      <c r="A80" s="54"/>
      <c r="C80" s="48"/>
    </row>
    <row r="81" spans="1:3" ht="15.75" customHeight="1">
      <c r="A81" s="54"/>
      <c r="C81" s="48"/>
    </row>
    <row r="82" spans="1:3" ht="15.75" customHeight="1">
      <c r="A82" s="54"/>
      <c r="C82" s="48"/>
    </row>
    <row r="83" spans="1:3" ht="15.75" customHeight="1">
      <c r="A83" s="54"/>
      <c r="C83" s="48"/>
    </row>
    <row r="84" spans="1:3" ht="15.75" customHeight="1">
      <c r="A84" s="54"/>
      <c r="C84" s="48"/>
    </row>
    <row r="85" spans="1:3" ht="15.75" customHeight="1">
      <c r="A85" s="54"/>
      <c r="C85" s="48"/>
    </row>
    <row r="86" spans="1:3" ht="15.75" customHeight="1">
      <c r="A86" s="54"/>
      <c r="C86" s="48"/>
    </row>
    <row r="87" spans="1:3" ht="15.75" customHeight="1">
      <c r="A87" s="54"/>
      <c r="C87" s="48"/>
    </row>
    <row r="88" spans="1:3" ht="15.75" customHeight="1">
      <c r="A88" s="54"/>
      <c r="C88" s="48"/>
    </row>
    <row r="89" spans="1:3" ht="15.75" customHeight="1">
      <c r="A89" s="54"/>
      <c r="C89" s="48"/>
    </row>
    <row r="90" spans="1:3" ht="15.75" customHeight="1">
      <c r="A90" s="54"/>
      <c r="C90" s="48"/>
    </row>
    <row r="91" spans="1:3" ht="15.75" customHeight="1">
      <c r="A91" s="54"/>
      <c r="C91" s="48"/>
    </row>
    <row r="92" spans="1:3" ht="15.75" customHeight="1">
      <c r="A92" s="54"/>
      <c r="C92" s="48"/>
    </row>
    <row r="93" spans="1:3" ht="15.75" customHeight="1">
      <c r="A93" s="54"/>
      <c r="C93" s="48"/>
    </row>
    <row r="94" spans="1:3" ht="15.75" customHeight="1">
      <c r="A94" s="54"/>
      <c r="C94" s="48"/>
    </row>
    <row r="95" spans="1:3" ht="15.75" customHeight="1">
      <c r="A95" s="54"/>
      <c r="C95" s="48"/>
    </row>
    <row r="96" spans="1:3" ht="15.75" customHeight="1">
      <c r="A96" s="54"/>
      <c r="C96" s="48"/>
    </row>
    <row r="97" spans="1:3" ht="15.75" customHeight="1">
      <c r="A97" s="54"/>
      <c r="C97" s="48"/>
    </row>
    <row r="98" spans="1:3" ht="15.75" customHeight="1">
      <c r="A98" s="54"/>
      <c r="C98" s="48"/>
    </row>
    <row r="99" spans="1:3" ht="15.75" customHeight="1">
      <c r="A99" s="54"/>
      <c r="C99" s="48"/>
    </row>
    <row r="100" spans="1:3" ht="15.75" customHeight="1">
      <c r="A100" s="54"/>
      <c r="C100" s="48"/>
    </row>
    <row r="101" spans="1:3" ht="15.75" customHeight="1">
      <c r="A101" s="54"/>
      <c r="C101" s="48"/>
    </row>
    <row r="102" spans="1:3" ht="15.75" customHeight="1">
      <c r="A102" s="54"/>
      <c r="C102" s="48"/>
    </row>
    <row r="103" spans="1:3" ht="15.75" customHeight="1">
      <c r="A103" s="54"/>
      <c r="C103" s="48"/>
    </row>
    <row r="104" spans="1:3" ht="15.75" customHeight="1">
      <c r="A104" s="54"/>
      <c r="C104" s="48"/>
    </row>
    <row r="105" spans="1:3" ht="15.75" customHeight="1">
      <c r="A105" s="54"/>
      <c r="C105" s="48"/>
    </row>
    <row r="106" spans="1:3" ht="15.75" customHeight="1">
      <c r="A106" s="54"/>
      <c r="C106" s="48"/>
    </row>
    <row r="107" spans="1:3" ht="15.75" customHeight="1">
      <c r="A107" s="54"/>
      <c r="C107" s="48"/>
    </row>
    <row r="108" spans="1:3" ht="15.75" customHeight="1">
      <c r="A108" s="54"/>
      <c r="C108" s="48"/>
    </row>
    <row r="109" spans="1:3" ht="15.75" customHeight="1">
      <c r="A109" s="54"/>
      <c r="C109" s="48"/>
    </row>
    <row r="110" spans="1:3" ht="15.75" customHeight="1">
      <c r="A110" s="54"/>
      <c r="C110" s="48"/>
    </row>
    <row r="111" spans="1:3" ht="15.75" customHeight="1">
      <c r="A111" s="54"/>
      <c r="C111" s="48"/>
    </row>
    <row r="112" spans="1:3" ht="15.75" customHeight="1">
      <c r="A112" s="54"/>
      <c r="C112" s="48"/>
    </row>
    <row r="113" spans="1:3" ht="15.75" customHeight="1">
      <c r="A113" s="54"/>
      <c r="C113" s="48"/>
    </row>
    <row r="114" spans="1:3" ht="15.75" customHeight="1">
      <c r="A114" s="54"/>
      <c r="C114" s="48"/>
    </row>
    <row r="115" spans="1:3" ht="15.75" customHeight="1">
      <c r="A115" s="54"/>
      <c r="C115" s="48"/>
    </row>
    <row r="116" spans="1:3" ht="15.75" customHeight="1">
      <c r="A116" s="54"/>
      <c r="C116" s="48"/>
    </row>
    <row r="117" spans="1:3" ht="15.75" customHeight="1">
      <c r="A117" s="54"/>
      <c r="C117" s="48"/>
    </row>
    <row r="118" spans="1:3" ht="15.75" customHeight="1">
      <c r="A118" s="54"/>
      <c r="C118" s="48"/>
    </row>
    <row r="119" spans="1:3" ht="15.75" customHeight="1">
      <c r="A119" s="54"/>
      <c r="C119" s="48"/>
    </row>
    <row r="120" spans="1:3" ht="15.75" customHeight="1">
      <c r="A120" s="54"/>
      <c r="C120" s="48"/>
    </row>
    <row r="121" spans="1:3" ht="15.75" customHeight="1">
      <c r="A121" s="54"/>
      <c r="C121" s="48"/>
    </row>
    <row r="122" spans="1:3" ht="15.75" customHeight="1">
      <c r="A122" s="54"/>
      <c r="C122" s="48"/>
    </row>
    <row r="123" spans="1:3" ht="15.75" customHeight="1">
      <c r="A123" s="54"/>
      <c r="C123" s="48"/>
    </row>
    <row r="124" spans="1:3" ht="15.75" customHeight="1">
      <c r="A124" s="54"/>
      <c r="C124" s="48"/>
    </row>
    <row r="125" spans="1:3" ht="15.75" customHeight="1">
      <c r="A125" s="54"/>
      <c r="C125" s="48"/>
    </row>
    <row r="126" spans="1:3" ht="15.75" customHeight="1">
      <c r="A126" s="54"/>
      <c r="C126" s="48"/>
    </row>
    <row r="127" spans="1:3" ht="15.75" customHeight="1">
      <c r="A127" s="54"/>
      <c r="C127" s="48"/>
    </row>
    <row r="128" spans="1:3" ht="15.75" customHeight="1">
      <c r="A128" s="54"/>
      <c r="C128" s="48"/>
    </row>
    <row r="129" spans="1:3" ht="15.75" customHeight="1">
      <c r="A129" s="54"/>
      <c r="C129" s="48"/>
    </row>
    <row r="130" spans="1:3" ht="15.75" customHeight="1">
      <c r="A130" s="54"/>
      <c r="C130" s="48"/>
    </row>
    <row r="131" spans="1:3" ht="15.75" customHeight="1">
      <c r="A131" s="54"/>
      <c r="C131" s="48"/>
    </row>
    <row r="132" spans="1:3" ht="15.75" customHeight="1">
      <c r="A132" s="54"/>
      <c r="C132" s="48"/>
    </row>
    <row r="133" spans="1:3" ht="15.75" customHeight="1">
      <c r="A133" s="54"/>
      <c r="C133" s="48"/>
    </row>
    <row r="134" spans="1:3" ht="15.75" customHeight="1">
      <c r="A134" s="54"/>
      <c r="C134" s="48"/>
    </row>
    <row r="135" spans="1:3" ht="15.75" customHeight="1">
      <c r="A135" s="54"/>
      <c r="C135" s="48"/>
    </row>
    <row r="136" spans="1:3" ht="15.75" customHeight="1">
      <c r="A136" s="54"/>
      <c r="C136" s="48"/>
    </row>
    <row r="137" spans="1:3" ht="15.75" customHeight="1">
      <c r="A137" s="54"/>
      <c r="C137" s="48"/>
    </row>
    <row r="138" spans="1:3" ht="15.75" customHeight="1">
      <c r="A138" s="54"/>
      <c r="C138" s="48"/>
    </row>
    <row r="139" spans="1:3" ht="15.75" customHeight="1">
      <c r="A139" s="54"/>
      <c r="C139" s="48"/>
    </row>
    <row r="140" spans="1:3" ht="15.75" customHeight="1">
      <c r="A140" s="54"/>
      <c r="C140" s="48"/>
    </row>
    <row r="141" spans="1:3" ht="15.75" customHeight="1">
      <c r="A141" s="54"/>
      <c r="C141" s="48"/>
    </row>
    <row r="142" spans="1:3" ht="15.75" customHeight="1">
      <c r="A142" s="54"/>
      <c r="C142" s="48"/>
    </row>
    <row r="143" spans="1:3" ht="15.75" customHeight="1">
      <c r="A143" s="54"/>
      <c r="C143" s="48"/>
    </row>
    <row r="144" spans="1:3" ht="15.75" customHeight="1">
      <c r="A144" s="54"/>
      <c r="C144" s="48"/>
    </row>
    <row r="145" spans="1:3" ht="15.75" customHeight="1">
      <c r="A145" s="54"/>
      <c r="C145" s="48"/>
    </row>
    <row r="146" spans="1:3" ht="15.75" customHeight="1">
      <c r="A146" s="54"/>
      <c r="C146" s="48"/>
    </row>
    <row r="147" spans="1:3" ht="15.75" customHeight="1">
      <c r="A147" s="54"/>
      <c r="C147" s="48"/>
    </row>
    <row r="148" spans="1:3" ht="15.75" customHeight="1">
      <c r="A148" s="54"/>
      <c r="C148" s="48"/>
    </row>
    <row r="149" spans="1:3" ht="15.75" customHeight="1">
      <c r="A149" s="54"/>
      <c r="C149" s="48"/>
    </row>
    <row r="150" spans="1:3" ht="15.75" customHeight="1">
      <c r="A150" s="54"/>
      <c r="C150" s="48"/>
    </row>
    <row r="151" spans="1:3" ht="15.75" customHeight="1">
      <c r="A151" s="54"/>
      <c r="C151" s="48"/>
    </row>
    <row r="152" spans="1:3" ht="15.75" customHeight="1">
      <c r="A152" s="54"/>
      <c r="C152" s="48"/>
    </row>
    <row r="153" spans="1:3" ht="15.75" customHeight="1">
      <c r="A153" s="54"/>
      <c r="C153" s="48"/>
    </row>
    <row r="154" spans="1:3" ht="15.75" customHeight="1">
      <c r="A154" s="54"/>
      <c r="C154" s="48"/>
    </row>
    <row r="155" spans="1:3" ht="15.75" customHeight="1">
      <c r="A155" s="54"/>
      <c r="C155" s="48"/>
    </row>
    <row r="156" spans="1:3" ht="15.75" customHeight="1">
      <c r="A156" s="54"/>
      <c r="C156" s="48"/>
    </row>
    <row r="157" spans="1:3" ht="15.75" customHeight="1">
      <c r="A157" s="54"/>
      <c r="C157" s="48"/>
    </row>
    <row r="158" spans="1:3" ht="15.75" customHeight="1">
      <c r="A158" s="54"/>
      <c r="C158" s="48"/>
    </row>
    <row r="159" spans="1:3" ht="15.75" customHeight="1">
      <c r="A159" s="54"/>
      <c r="C159" s="48"/>
    </row>
    <row r="160" spans="1:3" ht="15.75" customHeight="1">
      <c r="A160" s="54"/>
      <c r="C160" s="48"/>
    </row>
    <row r="161" spans="1:3" ht="15.75" customHeight="1">
      <c r="A161" s="54"/>
      <c r="C161" s="48"/>
    </row>
    <row r="162" spans="1:3" ht="15.75" customHeight="1">
      <c r="A162" s="54"/>
      <c r="C162" s="48"/>
    </row>
    <row r="163" spans="1:3" ht="15.75" customHeight="1">
      <c r="A163" s="54"/>
      <c r="C163" s="48"/>
    </row>
    <row r="164" spans="1:3" ht="15.75" customHeight="1">
      <c r="A164" s="54"/>
      <c r="C164" s="48"/>
    </row>
    <row r="165" spans="1:3" ht="15.75" customHeight="1">
      <c r="A165" s="54"/>
      <c r="C165" s="48"/>
    </row>
    <row r="166" spans="1:3" ht="15.75" customHeight="1">
      <c r="A166" s="54"/>
      <c r="C166" s="48"/>
    </row>
    <row r="167" spans="1:3" ht="15.75" customHeight="1">
      <c r="A167" s="54"/>
      <c r="C167" s="48"/>
    </row>
    <row r="168" spans="1:3" ht="15.75" customHeight="1">
      <c r="A168" s="54"/>
      <c r="C168" s="48"/>
    </row>
    <row r="169" spans="1:3" ht="15.75" customHeight="1">
      <c r="A169" s="54"/>
      <c r="C169" s="48"/>
    </row>
    <row r="170" spans="1:3" ht="15.75" customHeight="1">
      <c r="A170" s="54"/>
      <c r="C170" s="48"/>
    </row>
    <row r="171" spans="1:3" ht="15.75" customHeight="1">
      <c r="A171" s="54"/>
      <c r="C171" s="48"/>
    </row>
    <row r="172" spans="1:3" ht="15.75" customHeight="1">
      <c r="A172" s="54"/>
      <c r="C172" s="48"/>
    </row>
    <row r="173" spans="1:3" ht="15.75" customHeight="1">
      <c r="A173" s="54"/>
      <c r="C173" s="48"/>
    </row>
    <row r="174" spans="1:3" ht="15.75" customHeight="1">
      <c r="A174" s="54"/>
      <c r="C174" s="48"/>
    </row>
    <row r="175" spans="1:3" ht="15.75" customHeight="1">
      <c r="A175" s="54"/>
      <c r="C175" s="48"/>
    </row>
    <row r="176" spans="1:3" ht="15.75" customHeight="1">
      <c r="A176" s="54"/>
      <c r="C176" s="48"/>
    </row>
    <row r="177" spans="1:3" ht="15.75" customHeight="1">
      <c r="A177" s="54"/>
      <c r="C177" s="48"/>
    </row>
    <row r="178" spans="1:3" ht="15.75" customHeight="1">
      <c r="A178" s="54"/>
      <c r="C178" s="48"/>
    </row>
    <row r="179" spans="1:3" ht="15.75" customHeight="1">
      <c r="A179" s="54"/>
      <c r="C179" s="48"/>
    </row>
    <row r="180" spans="1:3" ht="15.75" customHeight="1">
      <c r="A180" s="54"/>
      <c r="C180" s="48"/>
    </row>
    <row r="181" spans="1:3" ht="15.75" customHeight="1">
      <c r="A181" s="54"/>
      <c r="C181" s="48"/>
    </row>
    <row r="182" spans="1:3" ht="15.75" customHeight="1">
      <c r="A182" s="54"/>
      <c r="C182" s="48"/>
    </row>
    <row r="183" spans="1:3" ht="15.75" customHeight="1">
      <c r="A183" s="54"/>
      <c r="C183" s="48"/>
    </row>
    <row r="184" spans="1:3" ht="15.75" customHeight="1">
      <c r="A184" s="54"/>
      <c r="C184" s="48"/>
    </row>
    <row r="185" spans="1:3" ht="15.75" customHeight="1">
      <c r="A185" s="54"/>
      <c r="C185" s="48"/>
    </row>
    <row r="186" spans="1:3" ht="15.75" customHeight="1">
      <c r="A186" s="54"/>
      <c r="C186" s="48"/>
    </row>
    <row r="187" spans="1:3" ht="15.75" customHeight="1">
      <c r="A187" s="54"/>
      <c r="C187" s="48"/>
    </row>
    <row r="188" spans="1:3" ht="15.75" customHeight="1">
      <c r="A188" s="54"/>
      <c r="C188" s="48"/>
    </row>
    <row r="189" spans="1:3" ht="15.75" customHeight="1">
      <c r="A189" s="54"/>
      <c r="C189" s="48"/>
    </row>
    <row r="190" spans="1:3" ht="15.75" customHeight="1">
      <c r="A190" s="54"/>
      <c r="C190" s="48"/>
    </row>
    <row r="191" spans="1:3" ht="15.75" customHeight="1">
      <c r="A191" s="54"/>
      <c r="C191" s="48"/>
    </row>
    <row r="192" spans="1:3" ht="15.75" customHeight="1">
      <c r="A192" s="54"/>
      <c r="C192" s="48"/>
    </row>
    <row r="193" spans="1:3" ht="15.75" customHeight="1">
      <c r="A193" s="54"/>
      <c r="C193" s="48"/>
    </row>
    <row r="194" spans="1:3" ht="15.75" customHeight="1">
      <c r="A194" s="54"/>
      <c r="C194" s="48"/>
    </row>
    <row r="195" spans="1:3" ht="15.75" customHeight="1">
      <c r="A195" s="54"/>
      <c r="C195" s="48"/>
    </row>
    <row r="196" spans="1:3" ht="15.75" customHeight="1">
      <c r="A196" s="54"/>
      <c r="C196" s="48"/>
    </row>
    <row r="197" spans="1:3" ht="15.75" customHeight="1">
      <c r="A197" s="54"/>
      <c r="C197" s="48"/>
    </row>
    <row r="198" spans="1:3" ht="15.75" customHeight="1">
      <c r="A198" s="54"/>
      <c r="C198" s="48"/>
    </row>
    <row r="199" spans="1:3" ht="15.75" customHeight="1">
      <c r="A199" s="54"/>
      <c r="C199" s="48"/>
    </row>
    <row r="200" spans="1:3" ht="15.75" customHeight="1">
      <c r="A200" s="54"/>
      <c r="C200" s="48"/>
    </row>
    <row r="201" spans="1:3" ht="15.75" customHeight="1">
      <c r="A201" s="54"/>
      <c r="C201" s="48"/>
    </row>
    <row r="202" spans="1:3" ht="15.75" customHeight="1">
      <c r="A202" s="54"/>
      <c r="C202" s="48"/>
    </row>
    <row r="203" spans="1:3" ht="15.75" customHeight="1">
      <c r="A203" s="54"/>
      <c r="C203" s="48"/>
    </row>
    <row r="204" spans="1:3" ht="15.75" customHeight="1">
      <c r="A204" s="54"/>
      <c r="C204" s="48"/>
    </row>
    <row r="205" spans="1:3" ht="15.75" customHeight="1">
      <c r="A205" s="54"/>
      <c r="C205" s="48"/>
    </row>
    <row r="206" spans="1:3" ht="15.75" customHeight="1">
      <c r="A206" s="54"/>
      <c r="C206" s="48"/>
    </row>
    <row r="207" spans="1:3" ht="15.75" customHeight="1">
      <c r="A207" s="54"/>
      <c r="C207" s="48"/>
    </row>
    <row r="208" spans="1:3" ht="15.75" customHeight="1">
      <c r="A208" s="54"/>
      <c r="C208" s="48"/>
    </row>
    <row r="209" spans="1:3" ht="15.75" customHeight="1">
      <c r="A209" s="54"/>
      <c r="C209" s="48"/>
    </row>
    <row r="210" spans="1:3" ht="15.75" customHeight="1">
      <c r="A210" s="54"/>
      <c r="C210" s="48"/>
    </row>
    <row r="211" spans="1:3" ht="15.75" customHeight="1">
      <c r="A211" s="54"/>
      <c r="C211" s="48"/>
    </row>
    <row r="212" spans="1:3" ht="15.75" customHeight="1">
      <c r="A212" s="54"/>
      <c r="C212" s="48"/>
    </row>
    <row r="213" spans="1:3" ht="15.75" customHeight="1">
      <c r="A213" s="54"/>
      <c r="C213" s="48"/>
    </row>
    <row r="214" spans="1:3" ht="15.75" customHeight="1">
      <c r="A214" s="54"/>
      <c r="C214" s="48"/>
    </row>
    <row r="215" spans="1:3" ht="15.75" customHeight="1">
      <c r="A215" s="54"/>
      <c r="C215" s="48"/>
    </row>
    <row r="216" spans="1:3" ht="15.75" customHeight="1">
      <c r="A216" s="54"/>
      <c r="C216" s="48"/>
    </row>
    <row r="217" spans="1:3" ht="15.75" customHeight="1">
      <c r="A217" s="54"/>
      <c r="C217" s="48"/>
    </row>
    <row r="218" spans="1:3" ht="15.75" customHeight="1">
      <c r="A218" s="54"/>
      <c r="C218" s="48"/>
    </row>
    <row r="219" spans="1:3" ht="15.75" customHeight="1">
      <c r="A219" s="54"/>
      <c r="C219" s="48"/>
    </row>
    <row r="220" spans="1:3" ht="15.75" customHeight="1">
      <c r="A220" s="54"/>
      <c r="C220" s="48"/>
    </row>
    <row r="221" spans="1:3" ht="15.75" customHeight="1">
      <c r="A221" s="54"/>
      <c r="C221" s="48"/>
    </row>
    <row r="222" spans="1:3" ht="15.75" customHeight="1">
      <c r="A222" s="54"/>
      <c r="C222" s="48"/>
    </row>
    <row r="223" spans="1:3" ht="15.75" customHeight="1">
      <c r="A223" s="54"/>
      <c r="C223" s="48"/>
    </row>
    <row r="224" spans="1:3" ht="15.75" customHeight="1">
      <c r="A224" s="54"/>
      <c r="C224" s="48"/>
    </row>
    <row r="225" spans="1:3" ht="15.75" customHeight="1">
      <c r="A225" s="54"/>
      <c r="C225" s="48"/>
    </row>
    <row r="226" spans="1:3" ht="15.75" customHeight="1">
      <c r="A226" s="54"/>
      <c r="C226" s="48"/>
    </row>
    <row r="227" spans="1:3" ht="15.75" customHeight="1">
      <c r="A227" s="54"/>
      <c r="C227" s="48"/>
    </row>
    <row r="228" spans="1:3" ht="15.75" customHeight="1">
      <c r="A228" s="54"/>
      <c r="C228" s="48"/>
    </row>
    <row r="229" spans="1:3" ht="15.75" customHeight="1">
      <c r="A229" s="54"/>
      <c r="C229" s="48"/>
    </row>
    <row r="230" spans="1:3" ht="15.75" customHeight="1">
      <c r="A230" s="54"/>
      <c r="C230" s="48"/>
    </row>
    <row r="231" spans="1:3" ht="15.75" customHeight="1">
      <c r="A231" s="54"/>
      <c r="C231" s="48"/>
    </row>
    <row r="232" spans="1:3" ht="15.75" customHeight="1">
      <c r="A232" s="54"/>
      <c r="C232" s="48"/>
    </row>
    <row r="233" spans="1:3" ht="15.75" customHeight="1">
      <c r="A233" s="54"/>
      <c r="C233" s="48"/>
    </row>
    <row r="234" spans="1:3" ht="15.75" customHeight="1">
      <c r="A234" s="54"/>
      <c r="C234" s="48"/>
    </row>
    <row r="235" spans="1:3" ht="15.75" customHeight="1">
      <c r="A235" s="54"/>
      <c r="C235" s="48"/>
    </row>
    <row r="236" spans="1:3" ht="15.75" customHeight="1">
      <c r="A236" s="54"/>
      <c r="C236" s="48"/>
    </row>
    <row r="237" spans="1:3" ht="15.75" customHeight="1">
      <c r="A237" s="54"/>
      <c r="C237" s="48"/>
    </row>
    <row r="238" spans="1:3" ht="15.75" customHeight="1">
      <c r="A238" s="54"/>
      <c r="C238" s="48"/>
    </row>
    <row r="239" spans="1:3" ht="15.75" customHeight="1">
      <c r="A239" s="54"/>
    </row>
    <row r="240" spans="1:3" ht="15.75" customHeight="1">
      <c r="A240" s="54"/>
    </row>
    <row r="241" spans="1:1" ht="15.75" customHeight="1">
      <c r="A241" s="54"/>
    </row>
    <row r="242" spans="1:1" ht="15.75" customHeight="1">
      <c r="A242" s="54"/>
    </row>
    <row r="243" spans="1:1" ht="15.75" customHeight="1">
      <c r="A243" s="54"/>
    </row>
    <row r="244" spans="1:1" ht="15.75" customHeight="1">
      <c r="A244" s="54"/>
    </row>
    <row r="245" spans="1:1" ht="15.75" customHeight="1">
      <c r="A245" s="54"/>
    </row>
    <row r="246" spans="1:1" ht="15.75" customHeight="1">
      <c r="A246" s="54"/>
    </row>
    <row r="247" spans="1:1" ht="15.75" customHeight="1">
      <c r="A247" s="54"/>
    </row>
    <row r="248" spans="1:1" ht="15.75" customHeight="1">
      <c r="A248" s="54"/>
    </row>
    <row r="249" spans="1:1" ht="15.75" customHeight="1">
      <c r="A249" s="54"/>
    </row>
    <row r="250" spans="1:1" ht="15.75" customHeight="1">
      <c r="A250" s="54"/>
    </row>
    <row r="251" spans="1:1" ht="15.75" customHeight="1">
      <c r="A251" s="54"/>
    </row>
    <row r="252" spans="1:1" ht="15.75" customHeight="1">
      <c r="A252" s="54"/>
    </row>
    <row r="253" spans="1:1" ht="15.75" customHeight="1">
      <c r="A253" s="54"/>
    </row>
    <row r="254" spans="1:1" ht="15.75" customHeight="1">
      <c r="A254" s="54"/>
    </row>
    <row r="255" spans="1:1" ht="15.75" customHeight="1">
      <c r="A255" s="54"/>
    </row>
    <row r="256" spans="1:1" ht="15.75" customHeight="1">
      <c r="A256" s="54"/>
    </row>
    <row r="257" spans="1:1" ht="15.75" customHeight="1">
      <c r="A257" s="54"/>
    </row>
    <row r="258" spans="1:1" ht="15.75" customHeight="1">
      <c r="A258" s="54"/>
    </row>
    <row r="259" spans="1:1" ht="15.75" customHeight="1">
      <c r="A259" s="54"/>
    </row>
    <row r="260" spans="1:1" ht="15.75" customHeight="1">
      <c r="A260" s="54"/>
    </row>
    <row r="261" spans="1:1" ht="15.75" customHeight="1">
      <c r="A261" s="54"/>
    </row>
    <row r="262" spans="1:1" ht="15.75" customHeight="1">
      <c r="A262" s="54"/>
    </row>
    <row r="263" spans="1:1" ht="15.75" customHeight="1">
      <c r="A263" s="54"/>
    </row>
    <row r="264" spans="1:1" ht="15.75" customHeight="1">
      <c r="A264" s="54"/>
    </row>
    <row r="265" spans="1:1" ht="15.75" customHeight="1">
      <c r="A265" s="54"/>
    </row>
    <row r="266" spans="1:1" ht="15.75" customHeight="1">
      <c r="A266" s="54"/>
    </row>
    <row r="267" spans="1:1" ht="15.75" customHeight="1">
      <c r="A267" s="54"/>
    </row>
    <row r="268" spans="1:1" ht="15.75" customHeight="1">
      <c r="A268" s="54"/>
    </row>
    <row r="269" spans="1:1" ht="15.75" customHeight="1">
      <c r="A269" s="54"/>
    </row>
    <row r="270" spans="1:1" ht="15.75" customHeight="1">
      <c r="A270" s="54"/>
    </row>
    <row r="271" spans="1:1" ht="15.75" customHeight="1">
      <c r="A271" s="54"/>
    </row>
    <row r="272" spans="1:1" ht="15.75" customHeight="1">
      <c r="A272" s="54"/>
    </row>
    <row r="273" spans="1:1" ht="15.75" customHeight="1">
      <c r="A273" s="54"/>
    </row>
    <row r="274" spans="1:1" ht="15.75" customHeight="1">
      <c r="A274" s="54"/>
    </row>
    <row r="275" spans="1:1" ht="15.75" customHeight="1">
      <c r="A275" s="54"/>
    </row>
    <row r="276" spans="1:1" ht="15.75" customHeight="1">
      <c r="A276" s="54"/>
    </row>
    <row r="277" spans="1:1" ht="15.75" customHeight="1">
      <c r="A277" s="54"/>
    </row>
    <row r="278" spans="1:1" ht="15.75" customHeight="1">
      <c r="A278" s="54"/>
    </row>
    <row r="279" spans="1:1" ht="15.75" customHeight="1">
      <c r="A279" s="54"/>
    </row>
    <row r="280" spans="1:1" ht="15.75" customHeight="1">
      <c r="A280" s="54"/>
    </row>
    <row r="281" spans="1:1" ht="15.75" customHeight="1">
      <c r="A281" s="54"/>
    </row>
    <row r="282" spans="1:1" ht="15.75" customHeight="1">
      <c r="A282" s="54"/>
    </row>
    <row r="283" spans="1:1" ht="15.75" customHeight="1">
      <c r="A283" s="54"/>
    </row>
    <row r="284" spans="1:1" ht="15.75" customHeight="1">
      <c r="A284" s="54"/>
    </row>
    <row r="285" spans="1:1" ht="15.75" customHeight="1">
      <c r="A285" s="54"/>
    </row>
    <row r="286" spans="1:1" ht="15.75" customHeight="1">
      <c r="A286" s="54"/>
    </row>
    <row r="287" spans="1:1" ht="15.75" customHeight="1">
      <c r="A287" s="54"/>
    </row>
    <row r="288" spans="1:1" ht="15.75" customHeight="1">
      <c r="A288" s="54"/>
    </row>
    <row r="289" spans="1:1" ht="15.75" customHeight="1">
      <c r="A289" s="54"/>
    </row>
    <row r="290" spans="1:1" ht="15.75" customHeight="1">
      <c r="A290" s="54"/>
    </row>
    <row r="291" spans="1:1" ht="15.75" customHeight="1">
      <c r="A291" s="54"/>
    </row>
    <row r="292" spans="1:1" ht="15.75" customHeight="1">
      <c r="A292" s="54"/>
    </row>
    <row r="293" spans="1:1" ht="15.75" customHeight="1">
      <c r="A293" s="54"/>
    </row>
    <row r="294" spans="1:1" ht="15.75" customHeight="1">
      <c r="A294" s="54"/>
    </row>
    <row r="295" spans="1:1" ht="15.75" customHeight="1">
      <c r="A295" s="54"/>
    </row>
    <row r="296" spans="1:1" ht="15.75" customHeight="1">
      <c r="A296" s="54"/>
    </row>
    <row r="297" spans="1:1" ht="15.75" customHeight="1">
      <c r="A297" s="54"/>
    </row>
    <row r="298" spans="1:1" ht="15.75" customHeight="1">
      <c r="A298" s="54"/>
    </row>
    <row r="299" spans="1:1" ht="15.75" customHeight="1">
      <c r="A299" s="54"/>
    </row>
    <row r="300" spans="1:1" ht="15.75" customHeight="1">
      <c r="A300" s="54"/>
    </row>
    <row r="301" spans="1:1" ht="15.75" customHeight="1">
      <c r="A301" s="54"/>
    </row>
    <row r="302" spans="1:1" ht="15.75" customHeight="1">
      <c r="A302" s="54"/>
    </row>
    <row r="303" spans="1:1" ht="15.75" customHeight="1">
      <c r="A303" s="54"/>
    </row>
    <row r="304" spans="1:1" ht="15.75" customHeight="1">
      <c r="A304" s="54"/>
    </row>
    <row r="305" spans="1:1" ht="15.75" customHeight="1">
      <c r="A305" s="54"/>
    </row>
    <row r="306" spans="1:1" ht="15.75" customHeight="1">
      <c r="A306" s="54"/>
    </row>
    <row r="307" spans="1:1" ht="15.75" customHeight="1">
      <c r="A307" s="54"/>
    </row>
    <row r="308" spans="1:1" ht="15.75" customHeight="1">
      <c r="A308" s="54"/>
    </row>
    <row r="309" spans="1:1" ht="15.75" customHeight="1">
      <c r="A309" s="54"/>
    </row>
    <row r="310" spans="1:1" ht="15.75" customHeight="1">
      <c r="A310" s="54"/>
    </row>
    <row r="311" spans="1:1" ht="15.75" customHeight="1">
      <c r="A311" s="54"/>
    </row>
    <row r="312" spans="1:1" ht="15.75" customHeight="1">
      <c r="A312" s="54"/>
    </row>
    <row r="313" spans="1:1" ht="15.75" customHeight="1">
      <c r="A313" s="54"/>
    </row>
    <row r="314" spans="1:1" ht="15.75" customHeight="1">
      <c r="A314" s="54"/>
    </row>
    <row r="315" spans="1:1" ht="15.75" customHeight="1">
      <c r="A315" s="54"/>
    </row>
    <row r="316" spans="1:1" ht="15.75" customHeight="1">
      <c r="A316" s="54"/>
    </row>
    <row r="317" spans="1:1" ht="15.75" customHeight="1">
      <c r="A317" s="54"/>
    </row>
    <row r="318" spans="1:1" ht="15.75" customHeight="1">
      <c r="A318" s="54"/>
    </row>
    <row r="319" spans="1:1" ht="15.75" customHeight="1">
      <c r="A319" s="54"/>
    </row>
    <row r="320" spans="1:1" ht="15.75" customHeight="1">
      <c r="A320" s="54"/>
    </row>
    <row r="321" spans="1:1" ht="15.75" customHeight="1">
      <c r="A321" s="54"/>
    </row>
    <row r="322" spans="1:1" ht="15.75" customHeight="1">
      <c r="A322" s="54"/>
    </row>
    <row r="323" spans="1:1" ht="15.75" customHeight="1">
      <c r="A323" s="54"/>
    </row>
    <row r="324" spans="1:1" ht="15.75" customHeight="1">
      <c r="A324" s="54"/>
    </row>
    <row r="325" spans="1:1" ht="15.75" customHeight="1">
      <c r="A325" s="54"/>
    </row>
    <row r="326" spans="1:1" ht="15.75" customHeight="1">
      <c r="A326" s="54"/>
    </row>
    <row r="327" spans="1:1" ht="15.75" customHeight="1">
      <c r="A327" s="54"/>
    </row>
    <row r="328" spans="1:1" ht="15.75" customHeight="1">
      <c r="A328" s="54"/>
    </row>
    <row r="329" spans="1:1" ht="15.75" customHeight="1">
      <c r="A329" s="54"/>
    </row>
    <row r="330" spans="1:1" ht="15.75" customHeight="1">
      <c r="A330" s="54"/>
    </row>
    <row r="331" spans="1:1" ht="15.75" customHeight="1">
      <c r="A331" s="54"/>
    </row>
    <row r="332" spans="1:1" ht="15.75" customHeight="1">
      <c r="A332" s="54"/>
    </row>
    <row r="333" spans="1:1" ht="15.75" customHeight="1">
      <c r="A333" s="54"/>
    </row>
    <row r="334" spans="1:1" ht="15.75" customHeight="1">
      <c r="A334" s="54"/>
    </row>
    <row r="335" spans="1:1" ht="15.75" customHeight="1">
      <c r="A335" s="54"/>
    </row>
    <row r="336" spans="1:1" ht="15.75" customHeight="1">
      <c r="A336" s="54"/>
    </row>
    <row r="337" spans="1:1" ht="15.75" customHeight="1">
      <c r="A337" s="54"/>
    </row>
    <row r="338" spans="1:1" ht="15.75" customHeight="1">
      <c r="A338" s="54"/>
    </row>
    <row r="339" spans="1:1" ht="15.75" customHeight="1">
      <c r="A339" s="54"/>
    </row>
    <row r="340" spans="1:1" ht="15.75" customHeight="1">
      <c r="A340" s="54"/>
    </row>
    <row r="341" spans="1:1" ht="15.75" customHeight="1">
      <c r="A341" s="54"/>
    </row>
    <row r="342" spans="1:1" ht="15.75" customHeight="1">
      <c r="A342" s="54"/>
    </row>
    <row r="343" spans="1:1" ht="15.75" customHeight="1">
      <c r="A343" s="54"/>
    </row>
    <row r="344" spans="1:1" ht="15.75" customHeight="1">
      <c r="A344" s="54"/>
    </row>
    <row r="345" spans="1:1" ht="15.75" customHeight="1">
      <c r="A345" s="54"/>
    </row>
    <row r="346" spans="1:1" ht="15.75" customHeight="1">
      <c r="A346" s="54"/>
    </row>
    <row r="347" spans="1:1" ht="15.75" customHeight="1">
      <c r="A347" s="54"/>
    </row>
    <row r="348" spans="1:1" ht="15.75" customHeight="1">
      <c r="A348" s="54"/>
    </row>
    <row r="349" spans="1:1" ht="15.75" customHeight="1">
      <c r="A349" s="54"/>
    </row>
    <row r="350" spans="1:1" ht="15.75" customHeight="1">
      <c r="A350" s="54"/>
    </row>
    <row r="351" spans="1:1" ht="15.75" customHeight="1">
      <c r="A351" s="54"/>
    </row>
    <row r="352" spans="1:1" ht="15.75" customHeight="1">
      <c r="A352" s="54"/>
    </row>
    <row r="353" spans="1:1" ht="15.75" customHeight="1">
      <c r="A353" s="54"/>
    </row>
    <row r="354" spans="1:1" ht="15.75" customHeight="1">
      <c r="A354" s="54"/>
    </row>
    <row r="355" spans="1:1" ht="15.75" customHeight="1">
      <c r="A355" s="54"/>
    </row>
    <row r="356" spans="1:1" ht="15.75" customHeight="1">
      <c r="A356" s="54"/>
    </row>
    <row r="357" spans="1:1" ht="15.75" customHeight="1">
      <c r="A357" s="54"/>
    </row>
    <row r="358" spans="1:1" ht="15.75" customHeight="1">
      <c r="A358" s="54"/>
    </row>
    <row r="359" spans="1:1" ht="15.75" customHeight="1">
      <c r="A359" s="54"/>
    </row>
    <row r="360" spans="1:1" ht="15.75" customHeight="1">
      <c r="A360" s="54"/>
    </row>
    <row r="361" spans="1:1" ht="15.75" customHeight="1">
      <c r="A361" s="54"/>
    </row>
    <row r="362" spans="1:1" ht="15.75" customHeight="1">
      <c r="A362" s="54"/>
    </row>
    <row r="363" spans="1:1" ht="15.75" customHeight="1">
      <c r="A363" s="54"/>
    </row>
    <row r="364" spans="1:1" ht="15.75" customHeight="1">
      <c r="A364" s="54"/>
    </row>
    <row r="365" spans="1:1" ht="15.75" customHeight="1">
      <c r="A365" s="54"/>
    </row>
    <row r="366" spans="1:1" ht="15.75" customHeight="1">
      <c r="A366" s="54"/>
    </row>
    <row r="367" spans="1:1" ht="15.75" customHeight="1">
      <c r="A367" s="54"/>
    </row>
    <row r="368" spans="1:1" ht="15.75" customHeight="1">
      <c r="A368" s="54"/>
    </row>
    <row r="369" spans="1:1" ht="15.75" customHeight="1">
      <c r="A369" s="54"/>
    </row>
    <row r="370" spans="1:1" ht="15.75" customHeight="1">
      <c r="A370" s="54"/>
    </row>
    <row r="371" spans="1:1" ht="15.75" customHeight="1">
      <c r="A371" s="54"/>
    </row>
    <row r="372" spans="1:1" ht="15.75" customHeight="1">
      <c r="A372" s="54"/>
    </row>
    <row r="373" spans="1:1" ht="15.75" customHeight="1">
      <c r="A373" s="54"/>
    </row>
    <row r="374" spans="1:1" ht="15.75" customHeight="1">
      <c r="A374" s="54"/>
    </row>
    <row r="375" spans="1:1" ht="15.75" customHeight="1">
      <c r="A375" s="54"/>
    </row>
    <row r="376" spans="1:1" ht="15.75" customHeight="1">
      <c r="A376" s="54"/>
    </row>
    <row r="377" spans="1:1" ht="15.75" customHeight="1">
      <c r="A377" s="54"/>
    </row>
    <row r="378" spans="1:1" ht="15.75" customHeight="1">
      <c r="A378" s="54"/>
    </row>
    <row r="379" spans="1:1" ht="15.75" customHeight="1">
      <c r="A379" s="54"/>
    </row>
    <row r="380" spans="1:1" ht="15.75" customHeight="1">
      <c r="A380" s="54"/>
    </row>
    <row r="381" spans="1:1" ht="15.75" customHeight="1">
      <c r="A381" s="54"/>
    </row>
    <row r="382" spans="1:1" ht="15.75" customHeight="1">
      <c r="A382" s="54"/>
    </row>
    <row r="383" spans="1:1" ht="15.75" customHeight="1">
      <c r="A383" s="54"/>
    </row>
    <row r="384" spans="1:1" ht="15.75" customHeight="1">
      <c r="A384" s="54"/>
    </row>
    <row r="385" spans="1:1" ht="15.75" customHeight="1">
      <c r="A385" s="54"/>
    </row>
    <row r="386" spans="1:1" ht="15.75" customHeight="1">
      <c r="A386" s="54"/>
    </row>
    <row r="387" spans="1:1" ht="15.75" customHeight="1">
      <c r="A387" s="54"/>
    </row>
    <row r="388" spans="1:1" ht="15.75" customHeight="1">
      <c r="A388" s="54"/>
    </row>
    <row r="389" spans="1:1" ht="15.75" customHeight="1">
      <c r="A389" s="54"/>
    </row>
    <row r="390" spans="1:1" ht="15.75" customHeight="1">
      <c r="A390" s="54"/>
    </row>
    <row r="391" spans="1:1" ht="15.75" customHeight="1">
      <c r="A391" s="54"/>
    </row>
    <row r="392" spans="1:1" ht="15.75" customHeight="1">
      <c r="A392" s="54"/>
    </row>
    <row r="393" spans="1:1" ht="15.75" customHeight="1">
      <c r="A393" s="54"/>
    </row>
    <row r="394" spans="1:1" ht="15.75" customHeight="1">
      <c r="A394" s="54"/>
    </row>
    <row r="395" spans="1:1" ht="15.75" customHeight="1">
      <c r="A395" s="54"/>
    </row>
    <row r="396" spans="1:1" ht="15.75" customHeight="1">
      <c r="A396" s="54"/>
    </row>
    <row r="397" spans="1:1" ht="15.75" customHeight="1">
      <c r="A397" s="54"/>
    </row>
    <row r="398" spans="1:1" ht="15.75" customHeight="1">
      <c r="A398" s="54"/>
    </row>
    <row r="399" spans="1:1" ht="15.75" customHeight="1">
      <c r="A399" s="54"/>
    </row>
    <row r="400" spans="1:1" ht="15.75" customHeight="1">
      <c r="A400" s="54"/>
    </row>
    <row r="401" spans="1:1" ht="15.75" customHeight="1">
      <c r="A401" s="54"/>
    </row>
    <row r="402" spans="1:1" ht="15.75" customHeight="1">
      <c r="A402" s="54"/>
    </row>
    <row r="403" spans="1:1" ht="15.75" customHeight="1">
      <c r="A403" s="54"/>
    </row>
    <row r="404" spans="1:1" ht="15.75" customHeight="1">
      <c r="A404" s="54"/>
    </row>
    <row r="405" spans="1:1" ht="15.75" customHeight="1">
      <c r="A405" s="54"/>
    </row>
    <row r="406" spans="1:1" ht="15.75" customHeight="1">
      <c r="A406" s="54"/>
    </row>
    <row r="407" spans="1:1" ht="15.75" customHeight="1">
      <c r="A407" s="54"/>
    </row>
    <row r="408" spans="1:1" ht="15.75" customHeight="1">
      <c r="A408" s="54"/>
    </row>
    <row r="409" spans="1:1" ht="15.75" customHeight="1">
      <c r="A409" s="54"/>
    </row>
    <row r="410" spans="1:1" ht="15.75" customHeight="1">
      <c r="A410" s="54"/>
    </row>
    <row r="411" spans="1:1" ht="15.75" customHeight="1">
      <c r="A411" s="54"/>
    </row>
    <row r="412" spans="1:1" ht="15.75" customHeight="1">
      <c r="A412" s="54"/>
    </row>
    <row r="413" spans="1:1" ht="15.75" customHeight="1">
      <c r="A413" s="54"/>
    </row>
    <row r="414" spans="1:1" ht="15.75" customHeight="1">
      <c r="A414" s="54"/>
    </row>
    <row r="415" spans="1:1" ht="15.75" customHeight="1">
      <c r="A415" s="54"/>
    </row>
    <row r="416" spans="1:1" ht="15.75" customHeight="1">
      <c r="A416" s="54"/>
    </row>
    <row r="417" spans="1:1" ht="15.75" customHeight="1">
      <c r="A417" s="54"/>
    </row>
    <row r="418" spans="1:1" ht="15.75" customHeight="1">
      <c r="A418" s="54"/>
    </row>
    <row r="419" spans="1:1" ht="15.75" customHeight="1">
      <c r="A419" s="54"/>
    </row>
    <row r="420" spans="1:1" ht="15.75" customHeight="1">
      <c r="A420" s="54"/>
    </row>
    <row r="421" spans="1:1" ht="15.75" customHeight="1">
      <c r="A421" s="54"/>
    </row>
    <row r="422" spans="1:1" ht="15.75" customHeight="1">
      <c r="A422" s="54"/>
    </row>
    <row r="423" spans="1:1" ht="15.75" customHeight="1">
      <c r="A423" s="54"/>
    </row>
    <row r="424" spans="1:1" ht="15.75" customHeight="1">
      <c r="A424" s="54"/>
    </row>
    <row r="425" spans="1:1" ht="15.75" customHeight="1">
      <c r="A425" s="54"/>
    </row>
    <row r="426" spans="1:1" ht="15.75" customHeight="1">
      <c r="A426" s="54"/>
    </row>
    <row r="427" spans="1:1" ht="15.75" customHeight="1">
      <c r="A427" s="54"/>
    </row>
    <row r="428" spans="1:1" ht="15.75" customHeight="1">
      <c r="A428" s="54"/>
    </row>
    <row r="429" spans="1:1" ht="15.75" customHeight="1">
      <c r="A429" s="54"/>
    </row>
    <row r="430" spans="1:1" ht="15.75" customHeight="1">
      <c r="A430" s="54"/>
    </row>
    <row r="431" spans="1:1" ht="15.75" customHeight="1">
      <c r="A431" s="54"/>
    </row>
    <row r="432" spans="1:1" ht="15.75" customHeight="1">
      <c r="A432" s="54"/>
    </row>
    <row r="433" spans="1:1" ht="15.75" customHeight="1">
      <c r="A433" s="54"/>
    </row>
    <row r="434" spans="1:1" ht="15.75" customHeight="1">
      <c r="A434" s="54"/>
    </row>
    <row r="435" spans="1:1" ht="15.75" customHeight="1">
      <c r="A435" s="54"/>
    </row>
    <row r="436" spans="1:1" ht="15.75" customHeight="1">
      <c r="A436" s="54"/>
    </row>
    <row r="437" spans="1:1" ht="15.75" customHeight="1">
      <c r="A437" s="54"/>
    </row>
    <row r="438" spans="1:1" ht="15.75" customHeight="1">
      <c r="A438" s="54"/>
    </row>
    <row r="439" spans="1:1" ht="15.75" customHeight="1">
      <c r="A439" s="54"/>
    </row>
    <row r="440" spans="1:1" ht="15.75" customHeight="1">
      <c r="A440" s="54"/>
    </row>
    <row r="441" spans="1:1" ht="15.75" customHeight="1">
      <c r="A441" s="54"/>
    </row>
    <row r="442" spans="1:1" ht="15.75" customHeight="1">
      <c r="A442" s="54"/>
    </row>
    <row r="443" spans="1:1" ht="15.75" customHeight="1">
      <c r="A443" s="54"/>
    </row>
    <row r="444" spans="1:1" ht="15.75" customHeight="1">
      <c r="A444" s="54"/>
    </row>
    <row r="445" spans="1:1" ht="15.75" customHeight="1">
      <c r="A445" s="54"/>
    </row>
    <row r="446" spans="1:1" ht="15.75" customHeight="1">
      <c r="A446" s="54"/>
    </row>
    <row r="447" spans="1:1" ht="15.75" customHeight="1">
      <c r="A447" s="54"/>
    </row>
    <row r="448" spans="1:1" ht="15.75" customHeight="1">
      <c r="A448" s="54"/>
    </row>
    <row r="449" spans="1:1" ht="15.75" customHeight="1">
      <c r="A449" s="54"/>
    </row>
    <row r="450" spans="1:1" ht="15.75" customHeight="1">
      <c r="A450" s="54"/>
    </row>
    <row r="451" spans="1:1" ht="15.75" customHeight="1">
      <c r="A451" s="54"/>
    </row>
    <row r="452" spans="1:1" ht="15.75" customHeight="1">
      <c r="A452" s="54"/>
    </row>
    <row r="453" spans="1:1" ht="15.75" customHeight="1">
      <c r="A453" s="54"/>
    </row>
    <row r="454" spans="1:1" ht="15.75" customHeight="1">
      <c r="A454" s="54"/>
    </row>
    <row r="455" spans="1:1" ht="15.75" customHeight="1">
      <c r="A455" s="54"/>
    </row>
    <row r="456" spans="1:1" ht="15.75" customHeight="1">
      <c r="A456" s="54"/>
    </row>
    <row r="457" spans="1:1" ht="15.75" customHeight="1">
      <c r="A457" s="54"/>
    </row>
    <row r="458" spans="1:1" ht="15.75" customHeight="1">
      <c r="A458" s="54"/>
    </row>
    <row r="459" spans="1:1" ht="15.75" customHeight="1">
      <c r="A459" s="54"/>
    </row>
    <row r="460" spans="1:1" ht="15.75" customHeight="1">
      <c r="A460" s="54"/>
    </row>
    <row r="461" spans="1:1" ht="15.75" customHeight="1">
      <c r="A461" s="54"/>
    </row>
    <row r="462" spans="1:1" ht="15.75" customHeight="1">
      <c r="A462" s="54"/>
    </row>
    <row r="463" spans="1:1" ht="15.75" customHeight="1">
      <c r="A463" s="54"/>
    </row>
    <row r="464" spans="1:1" ht="15.75" customHeight="1">
      <c r="A464" s="54"/>
    </row>
    <row r="465" spans="1:1" ht="15.75" customHeight="1">
      <c r="A465" s="54"/>
    </row>
    <row r="466" spans="1:1" ht="15.75" customHeight="1">
      <c r="A466" s="54"/>
    </row>
    <row r="467" spans="1:1" ht="15.75" customHeight="1">
      <c r="A467" s="54"/>
    </row>
    <row r="468" spans="1:1" ht="15.75" customHeight="1">
      <c r="A468" s="54"/>
    </row>
    <row r="469" spans="1:1" ht="15.75" customHeight="1">
      <c r="A469" s="54"/>
    </row>
    <row r="470" spans="1:1" ht="15.75" customHeight="1">
      <c r="A470" s="54"/>
    </row>
    <row r="471" spans="1:1" ht="15.75" customHeight="1">
      <c r="A471" s="54"/>
    </row>
    <row r="472" spans="1:1" ht="15.75" customHeight="1">
      <c r="A472" s="54"/>
    </row>
    <row r="473" spans="1:1" ht="15.75" customHeight="1">
      <c r="A473" s="54"/>
    </row>
    <row r="474" spans="1:1" ht="15.75" customHeight="1">
      <c r="A474" s="54"/>
    </row>
    <row r="475" spans="1:1" ht="15.75" customHeight="1">
      <c r="A475" s="54"/>
    </row>
    <row r="476" spans="1:1" ht="15.75" customHeight="1">
      <c r="A476" s="54"/>
    </row>
    <row r="477" spans="1:1" ht="15.75" customHeight="1">
      <c r="A477" s="54"/>
    </row>
    <row r="478" spans="1:1" ht="15.75" customHeight="1">
      <c r="A478" s="54"/>
    </row>
    <row r="479" spans="1:1" ht="15.75" customHeight="1">
      <c r="A479" s="54"/>
    </row>
    <row r="480" spans="1:1" ht="15.75" customHeight="1">
      <c r="A480" s="54"/>
    </row>
    <row r="481" spans="1:1" ht="15.75" customHeight="1">
      <c r="A481" s="54"/>
    </row>
    <row r="482" spans="1:1" ht="15.75" customHeight="1">
      <c r="A482" s="54"/>
    </row>
    <row r="483" spans="1:1" ht="15.75" customHeight="1">
      <c r="A483" s="54"/>
    </row>
    <row r="484" spans="1:1" ht="15.75" customHeight="1">
      <c r="A484" s="54"/>
    </row>
    <row r="485" spans="1:1" ht="15.75" customHeight="1">
      <c r="A485" s="54"/>
    </row>
    <row r="486" spans="1:1" ht="15.75" customHeight="1">
      <c r="A486" s="54"/>
    </row>
    <row r="487" spans="1:1" ht="15.75" customHeight="1">
      <c r="A487" s="54"/>
    </row>
    <row r="488" spans="1:1" ht="15.75" customHeight="1">
      <c r="A488" s="54"/>
    </row>
    <row r="489" spans="1:1" ht="15.75" customHeight="1">
      <c r="A489" s="54"/>
    </row>
    <row r="490" spans="1:1" ht="15.75" customHeight="1">
      <c r="A490" s="54"/>
    </row>
    <row r="491" spans="1:1" ht="15.75" customHeight="1">
      <c r="A491" s="54"/>
    </row>
    <row r="492" spans="1:1" ht="15.75" customHeight="1">
      <c r="A492" s="54"/>
    </row>
    <row r="493" spans="1:1" ht="15.75" customHeight="1">
      <c r="A493" s="54"/>
    </row>
    <row r="494" spans="1:1" ht="15.75" customHeight="1">
      <c r="A494" s="54"/>
    </row>
    <row r="495" spans="1:1" ht="15.75" customHeight="1">
      <c r="A495" s="54"/>
    </row>
    <row r="496" spans="1:1" ht="15.75" customHeight="1">
      <c r="A496" s="54"/>
    </row>
    <row r="497" spans="1:1" ht="15.75" customHeight="1">
      <c r="A497" s="54"/>
    </row>
    <row r="498" spans="1:1" ht="15.75" customHeight="1">
      <c r="A498" s="54"/>
    </row>
    <row r="499" spans="1:1" ht="15.75" customHeight="1">
      <c r="A499" s="54"/>
    </row>
    <row r="500" spans="1:1" ht="15.75" customHeight="1">
      <c r="A500" s="54"/>
    </row>
    <row r="501" spans="1:1" ht="15.75" customHeight="1">
      <c r="A501" s="54"/>
    </row>
    <row r="502" spans="1:1" ht="15.75" customHeight="1">
      <c r="A502" s="54"/>
    </row>
    <row r="503" spans="1:1" ht="15.75" customHeight="1">
      <c r="A503" s="54"/>
    </row>
    <row r="504" spans="1:1" ht="15.75" customHeight="1">
      <c r="A504" s="54"/>
    </row>
    <row r="505" spans="1:1" ht="15.75" customHeight="1">
      <c r="A505" s="54"/>
    </row>
    <row r="506" spans="1:1" ht="15.75" customHeight="1">
      <c r="A506" s="54"/>
    </row>
    <row r="507" spans="1:1" ht="15.75" customHeight="1">
      <c r="A507" s="54"/>
    </row>
    <row r="508" spans="1:1" ht="15.75" customHeight="1">
      <c r="A508" s="54"/>
    </row>
    <row r="509" spans="1:1" ht="15.75" customHeight="1">
      <c r="A509" s="54"/>
    </row>
    <row r="510" spans="1:1" ht="15.75" customHeight="1">
      <c r="A510" s="54"/>
    </row>
    <row r="511" spans="1:1" ht="15.75" customHeight="1">
      <c r="A511" s="54"/>
    </row>
    <row r="512" spans="1:1" ht="15.75" customHeight="1">
      <c r="A512" s="54"/>
    </row>
    <row r="513" spans="1:1" ht="15.75" customHeight="1">
      <c r="A513" s="54"/>
    </row>
    <row r="514" spans="1:1" ht="15.75" customHeight="1">
      <c r="A514" s="54"/>
    </row>
    <row r="515" spans="1:1" ht="15.75" customHeight="1">
      <c r="A515" s="54"/>
    </row>
    <row r="516" spans="1:1" ht="15.75" customHeight="1">
      <c r="A516" s="54"/>
    </row>
    <row r="517" spans="1:1" ht="15.75" customHeight="1">
      <c r="A517" s="54"/>
    </row>
    <row r="518" spans="1:1" ht="15.75" customHeight="1">
      <c r="A518" s="54"/>
    </row>
    <row r="519" spans="1:1" ht="15.75" customHeight="1">
      <c r="A519" s="54"/>
    </row>
    <row r="520" spans="1:1" ht="15.75" customHeight="1">
      <c r="A520" s="54"/>
    </row>
    <row r="521" spans="1:1" ht="15.75" customHeight="1">
      <c r="A521" s="54"/>
    </row>
    <row r="522" spans="1:1" ht="15.75" customHeight="1">
      <c r="A522" s="54"/>
    </row>
    <row r="523" spans="1:1" ht="15.75" customHeight="1">
      <c r="A523" s="54"/>
    </row>
    <row r="524" spans="1:1" ht="15.75" customHeight="1">
      <c r="A524" s="54"/>
    </row>
    <row r="525" spans="1:1" ht="15.75" customHeight="1">
      <c r="A525" s="54"/>
    </row>
    <row r="526" spans="1:1" ht="15.75" customHeight="1">
      <c r="A526" s="54"/>
    </row>
    <row r="527" spans="1:1" ht="15.75" customHeight="1">
      <c r="A527" s="54"/>
    </row>
    <row r="528" spans="1:1" ht="15.75" customHeight="1">
      <c r="A528" s="54"/>
    </row>
    <row r="529" spans="1:1" ht="15.75" customHeight="1">
      <c r="A529" s="54"/>
    </row>
    <row r="530" spans="1:1" ht="15.75" customHeight="1">
      <c r="A530" s="54"/>
    </row>
    <row r="531" spans="1:1" ht="15.75" customHeight="1">
      <c r="A531" s="54"/>
    </row>
    <row r="532" spans="1:1" ht="15.75" customHeight="1">
      <c r="A532" s="54"/>
    </row>
    <row r="533" spans="1:1" ht="15.75" customHeight="1">
      <c r="A533" s="54"/>
    </row>
    <row r="534" spans="1:1" ht="15.75" customHeight="1">
      <c r="A534" s="54"/>
    </row>
    <row r="535" spans="1:1" ht="15.75" customHeight="1">
      <c r="A535" s="54"/>
    </row>
    <row r="536" spans="1:1" ht="15.75" customHeight="1">
      <c r="A536" s="54"/>
    </row>
    <row r="537" spans="1:1" ht="15.75" customHeight="1">
      <c r="A537" s="54"/>
    </row>
    <row r="538" spans="1:1" ht="15.75" customHeight="1">
      <c r="A538" s="54"/>
    </row>
    <row r="539" spans="1:1" ht="15.75" customHeight="1">
      <c r="A539" s="54"/>
    </row>
    <row r="540" spans="1:1" ht="15.75" customHeight="1">
      <c r="A540" s="54"/>
    </row>
    <row r="541" spans="1:1" ht="15.75" customHeight="1">
      <c r="A541" s="54"/>
    </row>
    <row r="542" spans="1:1" ht="15.75" customHeight="1">
      <c r="A542" s="54"/>
    </row>
    <row r="543" spans="1:1" ht="15.75" customHeight="1">
      <c r="A543" s="54"/>
    </row>
    <row r="544" spans="1:1" ht="15.75" customHeight="1">
      <c r="A544" s="54"/>
    </row>
    <row r="545" spans="1:1" ht="15.75" customHeight="1">
      <c r="A545" s="54"/>
    </row>
    <row r="546" spans="1:1" ht="15.75" customHeight="1">
      <c r="A546" s="54"/>
    </row>
    <row r="547" spans="1:1" ht="15.75" customHeight="1">
      <c r="A547" s="54"/>
    </row>
    <row r="548" spans="1:1" ht="15.75" customHeight="1">
      <c r="A548" s="54"/>
    </row>
    <row r="549" spans="1:1" ht="15.75" customHeight="1">
      <c r="A549" s="54"/>
    </row>
    <row r="550" spans="1:1" ht="15.75" customHeight="1">
      <c r="A550" s="54"/>
    </row>
    <row r="551" spans="1:1" ht="15.75" customHeight="1">
      <c r="A551" s="54"/>
    </row>
    <row r="552" spans="1:1" ht="15.75" customHeight="1">
      <c r="A552" s="54"/>
    </row>
    <row r="553" spans="1:1" ht="15.75" customHeight="1">
      <c r="A553" s="54"/>
    </row>
    <row r="554" spans="1:1" ht="15.75" customHeight="1">
      <c r="A554" s="54"/>
    </row>
    <row r="555" spans="1:1" ht="15.75" customHeight="1">
      <c r="A555" s="54"/>
    </row>
    <row r="556" spans="1:1" ht="15.75" customHeight="1">
      <c r="A556" s="54"/>
    </row>
    <row r="557" spans="1:1" ht="15.75" customHeight="1">
      <c r="A557" s="54"/>
    </row>
    <row r="558" spans="1:1" ht="15.75" customHeight="1">
      <c r="A558" s="54"/>
    </row>
    <row r="559" spans="1:1" ht="15.75" customHeight="1">
      <c r="A559" s="54"/>
    </row>
    <row r="560" spans="1:1" ht="15.75" customHeight="1">
      <c r="A560" s="54"/>
    </row>
    <row r="561" spans="1:1" ht="15.75" customHeight="1">
      <c r="A561" s="54"/>
    </row>
    <row r="562" spans="1:1" ht="15.75" customHeight="1">
      <c r="A562" s="54"/>
    </row>
    <row r="563" spans="1:1" ht="15.75" customHeight="1">
      <c r="A563" s="54"/>
    </row>
    <row r="564" spans="1:1" ht="15.75" customHeight="1">
      <c r="A564" s="54"/>
    </row>
    <row r="565" spans="1:1" ht="15.75" customHeight="1">
      <c r="A565" s="54"/>
    </row>
    <row r="566" spans="1:1" ht="15.75" customHeight="1">
      <c r="A566" s="54"/>
    </row>
    <row r="567" spans="1:1" ht="15.75" customHeight="1">
      <c r="A567" s="54"/>
    </row>
    <row r="568" spans="1:1" ht="15.75" customHeight="1">
      <c r="A568" s="54"/>
    </row>
    <row r="569" spans="1:1" ht="15.75" customHeight="1">
      <c r="A569" s="54"/>
    </row>
    <row r="570" spans="1:1" ht="15.75" customHeight="1">
      <c r="A570" s="54"/>
    </row>
    <row r="571" spans="1:1" ht="15.75" customHeight="1">
      <c r="A571" s="54"/>
    </row>
    <row r="572" spans="1:1" ht="15.75" customHeight="1">
      <c r="A572" s="54"/>
    </row>
    <row r="573" spans="1:1" ht="15.75" customHeight="1">
      <c r="A573" s="54"/>
    </row>
    <row r="574" spans="1:1" ht="15.75" customHeight="1">
      <c r="A574" s="54"/>
    </row>
    <row r="575" spans="1:1" ht="15.75" customHeight="1">
      <c r="A575" s="54"/>
    </row>
    <row r="576" spans="1:1" ht="15.75" customHeight="1">
      <c r="A576" s="54"/>
    </row>
    <row r="577" spans="1:1" ht="15.75" customHeight="1">
      <c r="A577" s="54"/>
    </row>
    <row r="578" spans="1:1" ht="15.75" customHeight="1">
      <c r="A578" s="54"/>
    </row>
    <row r="579" spans="1:1" ht="15.75" customHeight="1">
      <c r="A579" s="54"/>
    </row>
    <row r="580" spans="1:1" ht="15.75" customHeight="1">
      <c r="A580" s="54"/>
    </row>
    <row r="581" spans="1:1" ht="15.75" customHeight="1">
      <c r="A581" s="54"/>
    </row>
    <row r="582" spans="1:1" ht="15.75" customHeight="1">
      <c r="A582" s="54"/>
    </row>
    <row r="583" spans="1:1" ht="15.75" customHeight="1">
      <c r="A583" s="54"/>
    </row>
    <row r="584" spans="1:1" ht="15.75" customHeight="1">
      <c r="A584" s="54"/>
    </row>
    <row r="585" spans="1:1" ht="15.75" customHeight="1">
      <c r="A585" s="54"/>
    </row>
    <row r="586" spans="1:1" ht="15.75" customHeight="1">
      <c r="A586" s="54"/>
    </row>
    <row r="587" spans="1:1" ht="15.75" customHeight="1">
      <c r="A587" s="54"/>
    </row>
    <row r="588" spans="1:1" ht="15.75" customHeight="1">
      <c r="A588" s="54"/>
    </row>
    <row r="589" spans="1:1" ht="15.75" customHeight="1">
      <c r="A589" s="54"/>
    </row>
    <row r="590" spans="1:1" ht="15.75" customHeight="1">
      <c r="A590" s="54"/>
    </row>
    <row r="591" spans="1:1" ht="15.75" customHeight="1">
      <c r="A591" s="54"/>
    </row>
    <row r="592" spans="1:1" ht="15.75" customHeight="1">
      <c r="A592" s="54"/>
    </row>
    <row r="593" spans="1:1" ht="15.75" customHeight="1">
      <c r="A593" s="54"/>
    </row>
    <row r="594" spans="1:1" ht="15.75" customHeight="1">
      <c r="A594" s="54"/>
    </row>
    <row r="595" spans="1:1" ht="15.75" customHeight="1">
      <c r="A595" s="54"/>
    </row>
    <row r="596" spans="1:1" ht="15.75" customHeight="1">
      <c r="A596" s="54"/>
    </row>
    <row r="597" spans="1:1" ht="15.75" customHeight="1">
      <c r="A597" s="54"/>
    </row>
    <row r="598" spans="1:1" ht="15.75" customHeight="1">
      <c r="A598" s="54"/>
    </row>
    <row r="599" spans="1:1" ht="15.75" customHeight="1">
      <c r="A599" s="54"/>
    </row>
    <row r="600" spans="1:1" ht="15.75" customHeight="1">
      <c r="A600" s="54"/>
    </row>
    <row r="601" spans="1:1" ht="15.75" customHeight="1">
      <c r="A601" s="54"/>
    </row>
    <row r="602" spans="1:1" ht="15.75" customHeight="1">
      <c r="A602" s="54"/>
    </row>
    <row r="603" spans="1:1" ht="15.75" customHeight="1">
      <c r="A603" s="54"/>
    </row>
    <row r="604" spans="1:1" ht="15.75" customHeight="1">
      <c r="A604" s="54"/>
    </row>
    <row r="605" spans="1:1" ht="15.75" customHeight="1">
      <c r="A605" s="54"/>
    </row>
    <row r="606" spans="1:1" ht="15.75" customHeight="1">
      <c r="A606" s="54"/>
    </row>
    <row r="607" spans="1:1" ht="15.75" customHeight="1">
      <c r="A607" s="54"/>
    </row>
    <row r="608" spans="1:1" ht="15.75" customHeight="1">
      <c r="A608" s="54"/>
    </row>
    <row r="609" spans="1:1" ht="15.75" customHeight="1">
      <c r="A609" s="54"/>
    </row>
    <row r="610" spans="1:1" ht="15.75" customHeight="1">
      <c r="A610" s="54"/>
    </row>
    <row r="611" spans="1:1" ht="15.75" customHeight="1">
      <c r="A611" s="54"/>
    </row>
    <row r="612" spans="1:1" ht="15.75" customHeight="1">
      <c r="A612" s="54"/>
    </row>
    <row r="613" spans="1:1" ht="15.75" customHeight="1">
      <c r="A613" s="54"/>
    </row>
    <row r="614" spans="1:1" ht="15.75" customHeight="1">
      <c r="A614" s="54"/>
    </row>
    <row r="615" spans="1:1" ht="15.75" customHeight="1">
      <c r="A615" s="54"/>
    </row>
    <row r="616" spans="1:1" ht="15.75" customHeight="1">
      <c r="A616" s="54"/>
    </row>
    <row r="617" spans="1:1" ht="15.75" customHeight="1">
      <c r="A617" s="54"/>
    </row>
    <row r="618" spans="1:1" ht="15.75" customHeight="1">
      <c r="A618" s="54"/>
    </row>
    <row r="619" spans="1:1" ht="15.75" customHeight="1">
      <c r="A619" s="54"/>
    </row>
    <row r="620" spans="1:1" ht="15.75" customHeight="1">
      <c r="A620" s="54"/>
    </row>
    <row r="621" spans="1:1" ht="15.75" customHeight="1">
      <c r="A621" s="54"/>
    </row>
    <row r="622" spans="1:1" ht="15.75" customHeight="1">
      <c r="A622" s="54"/>
    </row>
    <row r="623" spans="1:1" ht="15.75" customHeight="1">
      <c r="A623" s="54"/>
    </row>
    <row r="624" spans="1:1" ht="15.75" customHeight="1">
      <c r="A624" s="54"/>
    </row>
    <row r="625" spans="1:1" ht="15.75" customHeight="1">
      <c r="A625" s="54"/>
    </row>
    <row r="626" spans="1:1" ht="15.75" customHeight="1">
      <c r="A626" s="54"/>
    </row>
    <row r="627" spans="1:1" ht="15.75" customHeight="1">
      <c r="A627" s="54"/>
    </row>
    <row r="628" spans="1:1" ht="15.75" customHeight="1">
      <c r="A628" s="54"/>
    </row>
    <row r="629" spans="1:1" ht="15.75" customHeight="1">
      <c r="A629" s="54"/>
    </row>
    <row r="630" spans="1:1" ht="15.75" customHeight="1">
      <c r="A630" s="54"/>
    </row>
    <row r="631" spans="1:1" ht="15.75" customHeight="1">
      <c r="A631" s="54"/>
    </row>
    <row r="632" spans="1:1" ht="15.75" customHeight="1">
      <c r="A632" s="54"/>
    </row>
    <row r="633" spans="1:1" ht="15.75" customHeight="1">
      <c r="A633" s="54"/>
    </row>
    <row r="634" spans="1:1" ht="15.75" customHeight="1">
      <c r="A634" s="54"/>
    </row>
    <row r="635" spans="1:1" ht="15.75" customHeight="1">
      <c r="A635" s="54"/>
    </row>
    <row r="636" spans="1:1" ht="15.75" customHeight="1">
      <c r="A636" s="54"/>
    </row>
    <row r="637" spans="1:1" ht="15.75" customHeight="1">
      <c r="A637" s="54"/>
    </row>
    <row r="638" spans="1:1" ht="15.75" customHeight="1">
      <c r="A638" s="54"/>
    </row>
    <row r="639" spans="1:1" ht="15.75" customHeight="1">
      <c r="A639" s="54"/>
    </row>
    <row r="640" spans="1:1" ht="15.75" customHeight="1">
      <c r="A640" s="54"/>
    </row>
    <row r="641" spans="1:1" ht="15.75" customHeight="1">
      <c r="A641" s="54"/>
    </row>
    <row r="642" spans="1:1" ht="15.75" customHeight="1">
      <c r="A642" s="54"/>
    </row>
    <row r="643" spans="1:1" ht="15.75" customHeight="1">
      <c r="A643" s="54"/>
    </row>
    <row r="644" spans="1:1" ht="15.75" customHeight="1">
      <c r="A644" s="54"/>
    </row>
    <row r="645" spans="1:1" ht="15.75" customHeight="1">
      <c r="A645" s="54"/>
    </row>
    <row r="646" spans="1:1" ht="15.75" customHeight="1">
      <c r="A646" s="54"/>
    </row>
    <row r="647" spans="1:1" ht="15.75" customHeight="1">
      <c r="A647" s="54"/>
    </row>
    <row r="648" spans="1:1" ht="15.75" customHeight="1">
      <c r="A648" s="54"/>
    </row>
    <row r="649" spans="1:1" ht="15.75" customHeight="1">
      <c r="A649" s="54"/>
    </row>
    <row r="650" spans="1:1" ht="15.75" customHeight="1">
      <c r="A650" s="54"/>
    </row>
    <row r="651" spans="1:1" ht="15.75" customHeight="1">
      <c r="A651" s="54"/>
    </row>
    <row r="652" spans="1:1" ht="15.75" customHeight="1">
      <c r="A652" s="54"/>
    </row>
    <row r="653" spans="1:1" ht="15.75" customHeight="1">
      <c r="A653" s="54"/>
    </row>
    <row r="654" spans="1:1" ht="15.75" customHeight="1">
      <c r="A654" s="54"/>
    </row>
    <row r="655" spans="1:1" ht="15.75" customHeight="1">
      <c r="A655" s="54"/>
    </row>
    <row r="656" spans="1:1" ht="15.75" customHeight="1">
      <c r="A656" s="54"/>
    </row>
    <row r="657" spans="1:1" ht="15.75" customHeight="1">
      <c r="A657" s="54"/>
    </row>
    <row r="658" spans="1:1" ht="15.75" customHeight="1">
      <c r="A658" s="54"/>
    </row>
    <row r="659" spans="1:1" ht="15.75" customHeight="1">
      <c r="A659" s="54"/>
    </row>
    <row r="660" spans="1:1" ht="15.75" customHeight="1">
      <c r="A660" s="54"/>
    </row>
    <row r="661" spans="1:1" ht="15.75" customHeight="1">
      <c r="A661" s="54"/>
    </row>
    <row r="662" spans="1:1" ht="15.75" customHeight="1">
      <c r="A662" s="54"/>
    </row>
    <row r="663" spans="1:1" ht="15.75" customHeight="1">
      <c r="A663" s="54"/>
    </row>
    <row r="664" spans="1:1" ht="15.75" customHeight="1">
      <c r="A664" s="54"/>
    </row>
    <row r="665" spans="1:1" ht="15.75" customHeight="1">
      <c r="A665" s="54"/>
    </row>
    <row r="666" spans="1:1" ht="15.75" customHeight="1">
      <c r="A666" s="54"/>
    </row>
    <row r="667" spans="1:1" ht="15.75" customHeight="1">
      <c r="A667" s="54"/>
    </row>
    <row r="668" spans="1:1" ht="15.75" customHeight="1">
      <c r="A668" s="54"/>
    </row>
    <row r="669" spans="1:1" ht="15.75" customHeight="1">
      <c r="A669" s="54"/>
    </row>
    <row r="670" spans="1:1" ht="15.75" customHeight="1">
      <c r="A670" s="54"/>
    </row>
    <row r="671" spans="1:1" ht="15.75" customHeight="1">
      <c r="A671" s="54"/>
    </row>
    <row r="672" spans="1:1" ht="15.75" customHeight="1">
      <c r="A672" s="54"/>
    </row>
    <row r="673" spans="1:1" ht="15.75" customHeight="1">
      <c r="A673" s="54"/>
    </row>
    <row r="674" spans="1:1" ht="15.75" customHeight="1">
      <c r="A674" s="54"/>
    </row>
    <row r="675" spans="1:1" ht="15.75" customHeight="1">
      <c r="A675" s="54"/>
    </row>
    <row r="676" spans="1:1" ht="15.75" customHeight="1">
      <c r="A676" s="54"/>
    </row>
    <row r="677" spans="1:1" ht="15.75" customHeight="1">
      <c r="A677" s="54"/>
    </row>
    <row r="678" spans="1:1" ht="15.75" customHeight="1">
      <c r="A678" s="54"/>
    </row>
    <row r="679" spans="1:1" ht="15.75" customHeight="1">
      <c r="A679" s="54"/>
    </row>
    <row r="680" spans="1:1" ht="15.75" customHeight="1">
      <c r="A680" s="54"/>
    </row>
    <row r="681" spans="1:1" ht="15.75" customHeight="1">
      <c r="A681" s="54"/>
    </row>
    <row r="682" spans="1:1" ht="15.75" customHeight="1">
      <c r="A682" s="54"/>
    </row>
    <row r="683" spans="1:1" ht="15.75" customHeight="1">
      <c r="A683" s="54"/>
    </row>
    <row r="684" spans="1:1" ht="15.75" customHeight="1">
      <c r="A684" s="54"/>
    </row>
    <row r="685" spans="1:1" ht="15.75" customHeight="1">
      <c r="A685" s="54"/>
    </row>
    <row r="686" spans="1:1" ht="15.75" customHeight="1">
      <c r="A686" s="54"/>
    </row>
    <row r="687" spans="1:1" ht="15.75" customHeight="1">
      <c r="A687" s="54"/>
    </row>
    <row r="688" spans="1:1" ht="15.75" customHeight="1">
      <c r="A688" s="54"/>
    </row>
    <row r="689" spans="1:1" ht="15.75" customHeight="1">
      <c r="A689" s="54"/>
    </row>
    <row r="690" spans="1:1" ht="15.75" customHeight="1">
      <c r="A690" s="54"/>
    </row>
    <row r="691" spans="1:1" ht="15.75" customHeight="1">
      <c r="A691" s="54"/>
    </row>
    <row r="692" spans="1:1" ht="15.75" customHeight="1">
      <c r="A692" s="54"/>
    </row>
    <row r="693" spans="1:1" ht="15.75" customHeight="1">
      <c r="A693" s="54"/>
    </row>
    <row r="694" spans="1:1" ht="15.75" customHeight="1">
      <c r="A694" s="54"/>
    </row>
    <row r="695" spans="1:1" ht="15.75" customHeight="1">
      <c r="A695" s="54"/>
    </row>
    <row r="696" spans="1:1" ht="15.75" customHeight="1">
      <c r="A696" s="54"/>
    </row>
    <row r="697" spans="1:1" ht="15.75" customHeight="1">
      <c r="A697" s="54"/>
    </row>
    <row r="698" spans="1:1" ht="15.75" customHeight="1">
      <c r="A698" s="54"/>
    </row>
    <row r="699" spans="1:1" ht="15.75" customHeight="1">
      <c r="A699" s="54"/>
    </row>
    <row r="700" spans="1:1" ht="15.75" customHeight="1">
      <c r="A700" s="54"/>
    </row>
    <row r="701" spans="1:1" ht="15.75" customHeight="1">
      <c r="A701" s="54"/>
    </row>
    <row r="702" spans="1:1" ht="15.75" customHeight="1">
      <c r="A702" s="54"/>
    </row>
    <row r="703" spans="1:1" ht="15.75" customHeight="1">
      <c r="A703" s="54"/>
    </row>
    <row r="704" spans="1:1" ht="15.75" customHeight="1">
      <c r="A704" s="54"/>
    </row>
    <row r="705" spans="1:1" ht="15.75" customHeight="1">
      <c r="A705" s="54"/>
    </row>
    <row r="706" spans="1:1" ht="15.75" customHeight="1">
      <c r="A706" s="54"/>
    </row>
    <row r="707" spans="1:1" ht="15.75" customHeight="1">
      <c r="A707" s="54"/>
    </row>
    <row r="708" spans="1:1" ht="15.75" customHeight="1">
      <c r="A708" s="54"/>
    </row>
    <row r="709" spans="1:1" ht="15.75" customHeight="1">
      <c r="A709" s="54"/>
    </row>
    <row r="710" spans="1:1" ht="15.75" customHeight="1">
      <c r="A710" s="54"/>
    </row>
    <row r="711" spans="1:1" ht="15.75" customHeight="1">
      <c r="A711" s="54"/>
    </row>
    <row r="712" spans="1:1" ht="15.75" customHeight="1">
      <c r="A712" s="54"/>
    </row>
    <row r="713" spans="1:1" ht="15.75" customHeight="1">
      <c r="A713" s="54"/>
    </row>
    <row r="714" spans="1:1" ht="15.75" customHeight="1">
      <c r="A714" s="54"/>
    </row>
    <row r="715" spans="1:1" ht="15.75" customHeight="1">
      <c r="A715" s="54"/>
    </row>
    <row r="716" spans="1:1" ht="15.75" customHeight="1">
      <c r="A716" s="54"/>
    </row>
    <row r="717" spans="1:1" ht="15.75" customHeight="1">
      <c r="A717" s="54"/>
    </row>
    <row r="718" spans="1:1" ht="15.75" customHeight="1">
      <c r="A718" s="54"/>
    </row>
    <row r="719" spans="1:1" ht="15.75" customHeight="1">
      <c r="A719" s="54"/>
    </row>
    <row r="720" spans="1:1" ht="15.75" customHeight="1">
      <c r="A720" s="54"/>
    </row>
    <row r="721" spans="1:1" ht="15.75" customHeight="1">
      <c r="A721" s="54"/>
    </row>
    <row r="722" spans="1:1" ht="15.75" customHeight="1">
      <c r="A722" s="54"/>
    </row>
    <row r="723" spans="1:1" ht="15.75" customHeight="1">
      <c r="A723" s="54"/>
    </row>
    <row r="724" spans="1:1" ht="15.75" customHeight="1">
      <c r="A724" s="54"/>
    </row>
    <row r="725" spans="1:1" ht="15.75" customHeight="1">
      <c r="A725" s="54"/>
    </row>
    <row r="726" spans="1:1" ht="15.75" customHeight="1">
      <c r="A726" s="54"/>
    </row>
    <row r="727" spans="1:1" ht="15.75" customHeight="1">
      <c r="A727" s="54"/>
    </row>
    <row r="728" spans="1:1" ht="15.75" customHeight="1">
      <c r="A728" s="54"/>
    </row>
    <row r="729" spans="1:1" ht="15.75" customHeight="1">
      <c r="A729" s="54"/>
    </row>
    <row r="730" spans="1:1" ht="15.75" customHeight="1">
      <c r="A730" s="54"/>
    </row>
    <row r="731" spans="1:1" ht="15.75" customHeight="1">
      <c r="A731" s="54"/>
    </row>
    <row r="732" spans="1:1" ht="15.75" customHeight="1">
      <c r="A732" s="54"/>
    </row>
    <row r="733" spans="1:1" ht="15.75" customHeight="1">
      <c r="A733" s="54"/>
    </row>
    <row r="734" spans="1:1" ht="15.75" customHeight="1">
      <c r="A734" s="54"/>
    </row>
    <row r="735" spans="1:1" ht="15.75" customHeight="1">
      <c r="A735" s="54"/>
    </row>
    <row r="736" spans="1:1" ht="15.75" customHeight="1">
      <c r="A736" s="54"/>
    </row>
    <row r="737" spans="1:1" ht="15.75" customHeight="1">
      <c r="A737" s="54"/>
    </row>
    <row r="738" spans="1:1" ht="15.75" customHeight="1">
      <c r="A738" s="54"/>
    </row>
    <row r="739" spans="1:1" ht="15.75" customHeight="1">
      <c r="A739" s="54"/>
    </row>
    <row r="740" spans="1:1" ht="15.75" customHeight="1">
      <c r="A740" s="54"/>
    </row>
    <row r="741" spans="1:1" ht="15.75" customHeight="1">
      <c r="A741" s="54"/>
    </row>
    <row r="742" spans="1:1" ht="15.75" customHeight="1">
      <c r="A742" s="54"/>
    </row>
    <row r="743" spans="1:1" ht="15.75" customHeight="1">
      <c r="A743" s="54"/>
    </row>
    <row r="744" spans="1:1" ht="15.75" customHeight="1">
      <c r="A744" s="54"/>
    </row>
    <row r="745" spans="1:1" ht="15.75" customHeight="1">
      <c r="A745" s="54"/>
    </row>
    <row r="746" spans="1:1" ht="15.75" customHeight="1">
      <c r="A746" s="54"/>
    </row>
    <row r="747" spans="1:1" ht="15.75" customHeight="1">
      <c r="A747" s="54"/>
    </row>
    <row r="748" spans="1:1" ht="15.75" customHeight="1">
      <c r="A748" s="54"/>
    </row>
    <row r="749" spans="1:1" ht="15.75" customHeight="1">
      <c r="A749" s="54"/>
    </row>
    <row r="750" spans="1:1" ht="15.75" customHeight="1">
      <c r="A750" s="54"/>
    </row>
    <row r="751" spans="1:1" ht="15.75" customHeight="1">
      <c r="A751" s="54"/>
    </row>
    <row r="752" spans="1:1" ht="15.75" customHeight="1">
      <c r="A752" s="54"/>
    </row>
    <row r="753" spans="1:1" ht="15.75" customHeight="1">
      <c r="A753" s="54"/>
    </row>
    <row r="754" spans="1:1" ht="15.75" customHeight="1">
      <c r="A754" s="54"/>
    </row>
    <row r="755" spans="1:1" ht="15.75" customHeight="1">
      <c r="A755" s="54"/>
    </row>
    <row r="756" spans="1:1" ht="15.75" customHeight="1">
      <c r="A756" s="54"/>
    </row>
    <row r="757" spans="1:1" ht="15.75" customHeight="1">
      <c r="A757" s="54"/>
    </row>
    <row r="758" spans="1:1" ht="15.75" customHeight="1">
      <c r="A758" s="54"/>
    </row>
    <row r="759" spans="1:1" ht="15.75" customHeight="1">
      <c r="A759" s="54"/>
    </row>
    <row r="760" spans="1:1" ht="15.75" customHeight="1">
      <c r="A760" s="54"/>
    </row>
    <row r="761" spans="1:1" ht="15.75" customHeight="1">
      <c r="A761" s="54"/>
    </row>
    <row r="762" spans="1:1" ht="15.75" customHeight="1">
      <c r="A762" s="54"/>
    </row>
    <row r="763" spans="1:1" ht="15.75" customHeight="1">
      <c r="A763" s="54"/>
    </row>
    <row r="764" spans="1:1" ht="15.75" customHeight="1">
      <c r="A764" s="54"/>
    </row>
    <row r="765" spans="1:1" ht="15.75" customHeight="1">
      <c r="A765" s="54"/>
    </row>
    <row r="766" spans="1:1" ht="15.75" customHeight="1">
      <c r="A766" s="54"/>
    </row>
    <row r="767" spans="1:1" ht="15.75" customHeight="1">
      <c r="A767" s="54"/>
    </row>
    <row r="768" spans="1:1" ht="15.75" customHeight="1">
      <c r="A768" s="54"/>
    </row>
    <row r="769" spans="1:1" ht="15.75" customHeight="1">
      <c r="A769" s="54"/>
    </row>
    <row r="770" spans="1:1" ht="15.75" customHeight="1">
      <c r="A770" s="54"/>
    </row>
    <row r="771" spans="1:1" ht="15.75" customHeight="1">
      <c r="A771" s="54"/>
    </row>
    <row r="772" spans="1:1" ht="15.75" customHeight="1">
      <c r="A772" s="54"/>
    </row>
    <row r="773" spans="1:1" ht="15.75" customHeight="1">
      <c r="A773" s="54"/>
    </row>
    <row r="774" spans="1:1" ht="15.75" customHeight="1">
      <c r="A774" s="54"/>
    </row>
    <row r="775" spans="1:1" ht="15.75" customHeight="1">
      <c r="A775" s="54"/>
    </row>
    <row r="776" spans="1:1" ht="15.75" customHeight="1">
      <c r="A776" s="54"/>
    </row>
    <row r="777" spans="1:1" ht="15.75" customHeight="1">
      <c r="A777" s="54"/>
    </row>
    <row r="778" spans="1:1" ht="15.75" customHeight="1">
      <c r="A778" s="54"/>
    </row>
    <row r="779" spans="1:1" ht="15.75" customHeight="1">
      <c r="A779" s="54"/>
    </row>
    <row r="780" spans="1:1" ht="15.75" customHeight="1">
      <c r="A780" s="54"/>
    </row>
    <row r="781" spans="1:1" ht="15.75" customHeight="1">
      <c r="A781" s="54"/>
    </row>
    <row r="782" spans="1:1" ht="15.75" customHeight="1">
      <c r="A782" s="54"/>
    </row>
    <row r="783" spans="1:1" ht="15.75" customHeight="1">
      <c r="A783" s="54"/>
    </row>
    <row r="784" spans="1:1" ht="15.75" customHeight="1">
      <c r="A784" s="54"/>
    </row>
    <row r="785" spans="1:1" ht="15.75" customHeight="1">
      <c r="A785" s="54"/>
    </row>
    <row r="786" spans="1:1" ht="15.75" customHeight="1">
      <c r="A786" s="54"/>
    </row>
    <row r="787" spans="1:1" ht="15.75" customHeight="1">
      <c r="A787" s="54"/>
    </row>
    <row r="788" spans="1:1" ht="15.75" customHeight="1">
      <c r="A788" s="54"/>
    </row>
    <row r="789" spans="1:1" ht="15.75" customHeight="1">
      <c r="A789" s="54"/>
    </row>
    <row r="790" spans="1:1" ht="15.75" customHeight="1">
      <c r="A790" s="54"/>
    </row>
    <row r="791" spans="1:1" ht="15.75" customHeight="1">
      <c r="A791" s="54"/>
    </row>
    <row r="792" spans="1:1" ht="15.75" customHeight="1">
      <c r="A792" s="54"/>
    </row>
    <row r="793" spans="1:1" ht="15.75" customHeight="1">
      <c r="A793" s="54"/>
    </row>
    <row r="794" spans="1:1" ht="15.75" customHeight="1">
      <c r="A794" s="54"/>
    </row>
    <row r="795" spans="1:1" ht="15.75" customHeight="1">
      <c r="A795" s="54"/>
    </row>
    <row r="796" spans="1:1" ht="15.75" customHeight="1">
      <c r="A796" s="54"/>
    </row>
    <row r="797" spans="1:1" ht="15.75" customHeight="1">
      <c r="A797" s="54"/>
    </row>
    <row r="798" spans="1:1" ht="15.75" customHeight="1">
      <c r="A798" s="54"/>
    </row>
    <row r="799" spans="1:1" ht="15.75" customHeight="1">
      <c r="A799" s="54"/>
    </row>
    <row r="800" spans="1:1" ht="15.75" customHeight="1">
      <c r="A800" s="54"/>
    </row>
    <row r="801" spans="1:1" ht="15.75" customHeight="1">
      <c r="A801" s="54"/>
    </row>
    <row r="802" spans="1:1" ht="15.75" customHeight="1">
      <c r="A802" s="54"/>
    </row>
    <row r="803" spans="1:1" ht="15.75" customHeight="1">
      <c r="A803" s="54"/>
    </row>
    <row r="804" spans="1:1" ht="15.75" customHeight="1">
      <c r="A804" s="54"/>
    </row>
    <row r="805" spans="1:1" ht="15.75" customHeight="1">
      <c r="A805" s="54"/>
    </row>
    <row r="806" spans="1:1" ht="15.75" customHeight="1">
      <c r="A806" s="54"/>
    </row>
    <row r="807" spans="1:1" ht="15.75" customHeight="1">
      <c r="A807" s="54"/>
    </row>
    <row r="808" spans="1:1" ht="15.75" customHeight="1">
      <c r="A808" s="54"/>
    </row>
    <row r="809" spans="1:1" ht="15.75" customHeight="1">
      <c r="A809" s="54"/>
    </row>
    <row r="810" spans="1:1" ht="15.75" customHeight="1">
      <c r="A810" s="54"/>
    </row>
    <row r="811" spans="1:1" ht="15.75" customHeight="1">
      <c r="A811" s="54"/>
    </row>
    <row r="812" spans="1:1" ht="15.75" customHeight="1">
      <c r="A812" s="54"/>
    </row>
    <row r="813" spans="1:1" ht="15.75" customHeight="1">
      <c r="A813" s="54"/>
    </row>
    <row r="814" spans="1:1" ht="15.75" customHeight="1">
      <c r="A814" s="54"/>
    </row>
    <row r="815" spans="1:1" ht="15.75" customHeight="1">
      <c r="A815" s="54"/>
    </row>
    <row r="816" spans="1:1" ht="15.75" customHeight="1">
      <c r="A816" s="54"/>
    </row>
    <row r="817" spans="1:1" ht="15.75" customHeight="1">
      <c r="A817" s="54"/>
    </row>
    <row r="818" spans="1:1" ht="15.75" customHeight="1">
      <c r="A818" s="54"/>
    </row>
    <row r="819" spans="1:1" ht="15.75" customHeight="1">
      <c r="A819" s="54"/>
    </row>
    <row r="820" spans="1:1" ht="15.75" customHeight="1">
      <c r="A820" s="54"/>
    </row>
    <row r="821" spans="1:1" ht="15.75" customHeight="1">
      <c r="A821" s="54"/>
    </row>
    <row r="822" spans="1:1" ht="15.75" customHeight="1">
      <c r="A822" s="54"/>
    </row>
    <row r="823" spans="1:1" ht="15.75" customHeight="1">
      <c r="A823" s="54"/>
    </row>
    <row r="824" spans="1:1" ht="15.75" customHeight="1">
      <c r="A824" s="54"/>
    </row>
    <row r="825" spans="1:1" ht="15.75" customHeight="1">
      <c r="A825" s="54"/>
    </row>
    <row r="826" spans="1:1" ht="15.75" customHeight="1">
      <c r="A826" s="54"/>
    </row>
    <row r="827" spans="1:1" ht="15.75" customHeight="1">
      <c r="A827" s="54"/>
    </row>
    <row r="828" spans="1:1" ht="15.75" customHeight="1">
      <c r="A828" s="54"/>
    </row>
    <row r="829" spans="1:1" ht="15.75" customHeight="1">
      <c r="A829" s="54"/>
    </row>
    <row r="830" spans="1:1" ht="15.75" customHeight="1">
      <c r="A830" s="54"/>
    </row>
    <row r="831" spans="1:1" ht="15.75" customHeight="1">
      <c r="A831" s="54"/>
    </row>
    <row r="832" spans="1:1" ht="15.75" customHeight="1">
      <c r="A832" s="54"/>
    </row>
    <row r="833" spans="1:1" ht="15.75" customHeight="1">
      <c r="A833" s="54"/>
    </row>
    <row r="834" spans="1:1" ht="15.75" customHeight="1">
      <c r="A834" s="54"/>
    </row>
    <row r="835" spans="1:1" ht="15.75" customHeight="1">
      <c r="A835" s="54"/>
    </row>
    <row r="836" spans="1:1" ht="15.75" customHeight="1">
      <c r="A836" s="54"/>
    </row>
    <row r="837" spans="1:1" ht="15.75" customHeight="1">
      <c r="A837" s="54"/>
    </row>
    <row r="838" spans="1:1" ht="15.75" customHeight="1">
      <c r="A838" s="54"/>
    </row>
    <row r="839" spans="1:1" ht="15.75" customHeight="1">
      <c r="A839" s="54"/>
    </row>
    <row r="840" spans="1:1" ht="15.75" customHeight="1">
      <c r="A840" s="54"/>
    </row>
    <row r="841" spans="1:1" ht="15.75" customHeight="1">
      <c r="A841" s="54"/>
    </row>
    <row r="842" spans="1:1" ht="15.75" customHeight="1">
      <c r="A842" s="54"/>
    </row>
    <row r="843" spans="1:1" ht="15.75" customHeight="1">
      <c r="A843" s="54"/>
    </row>
    <row r="844" spans="1:1" ht="15.75" customHeight="1">
      <c r="A844" s="54"/>
    </row>
    <row r="845" spans="1:1" ht="15.75" customHeight="1">
      <c r="A845" s="54"/>
    </row>
    <row r="846" spans="1:1" ht="15.75" customHeight="1">
      <c r="A846" s="54"/>
    </row>
    <row r="847" spans="1:1" ht="15.75" customHeight="1">
      <c r="A847" s="54"/>
    </row>
    <row r="848" spans="1:1" ht="15.75" customHeight="1">
      <c r="A848" s="54"/>
    </row>
    <row r="849" spans="1:1" ht="15.75" customHeight="1">
      <c r="A849" s="54"/>
    </row>
    <row r="850" spans="1:1" ht="15.75" customHeight="1">
      <c r="A850" s="54"/>
    </row>
    <row r="851" spans="1:1" ht="15.75" customHeight="1">
      <c r="A851" s="54"/>
    </row>
    <row r="852" spans="1:1" ht="15.75" customHeight="1">
      <c r="A852" s="54"/>
    </row>
    <row r="853" spans="1:1" ht="15.75" customHeight="1">
      <c r="A853" s="54"/>
    </row>
    <row r="854" spans="1:1" ht="15.75" customHeight="1">
      <c r="A854" s="54"/>
    </row>
    <row r="855" spans="1:1" ht="15.75" customHeight="1">
      <c r="A855" s="54"/>
    </row>
    <row r="856" spans="1:1" ht="15.75" customHeight="1">
      <c r="A856" s="54"/>
    </row>
    <row r="857" spans="1:1" ht="15.75" customHeight="1">
      <c r="A857" s="54"/>
    </row>
    <row r="858" spans="1:1" ht="15.75" customHeight="1">
      <c r="A858" s="54"/>
    </row>
    <row r="859" spans="1:1" ht="15.75" customHeight="1">
      <c r="A859" s="54"/>
    </row>
    <row r="860" spans="1:1" ht="15.75" customHeight="1">
      <c r="A860" s="54"/>
    </row>
    <row r="861" spans="1:1" ht="15.75" customHeight="1">
      <c r="A861" s="54"/>
    </row>
    <row r="862" spans="1:1" ht="15.75" customHeight="1">
      <c r="A862" s="54"/>
    </row>
    <row r="863" spans="1:1" ht="15.75" customHeight="1">
      <c r="A863" s="54"/>
    </row>
    <row r="864" spans="1:1" ht="15.75" customHeight="1">
      <c r="A864" s="54"/>
    </row>
    <row r="865" spans="1:1" ht="15.75" customHeight="1">
      <c r="A865" s="54"/>
    </row>
    <row r="866" spans="1:1" ht="15.75" customHeight="1">
      <c r="A866" s="54"/>
    </row>
    <row r="867" spans="1:1" ht="15.75" customHeight="1">
      <c r="A867" s="54"/>
    </row>
    <row r="868" spans="1:1" ht="15.75" customHeight="1">
      <c r="A868" s="54"/>
    </row>
    <row r="869" spans="1:1" ht="15.75" customHeight="1">
      <c r="A869" s="54"/>
    </row>
    <row r="870" spans="1:1" ht="15.75" customHeight="1">
      <c r="A870" s="54"/>
    </row>
    <row r="871" spans="1:1" ht="15.75" customHeight="1">
      <c r="A871" s="54"/>
    </row>
    <row r="872" spans="1:1" ht="15.75" customHeight="1">
      <c r="A872" s="54"/>
    </row>
    <row r="873" spans="1:1" ht="15.75" customHeight="1">
      <c r="A873" s="54"/>
    </row>
    <row r="874" spans="1:1" ht="15.75" customHeight="1">
      <c r="A874" s="54"/>
    </row>
    <row r="875" spans="1:1" ht="15.75" customHeight="1">
      <c r="A875" s="54"/>
    </row>
    <row r="876" spans="1:1" ht="15.75" customHeight="1">
      <c r="A876" s="54"/>
    </row>
    <row r="877" spans="1:1" ht="15.75" customHeight="1">
      <c r="A877" s="54"/>
    </row>
    <row r="878" spans="1:1" ht="15.75" customHeight="1">
      <c r="A878" s="54"/>
    </row>
    <row r="879" spans="1:1" ht="15.75" customHeight="1">
      <c r="A879" s="54"/>
    </row>
    <row r="880" spans="1:1" ht="15.75" customHeight="1">
      <c r="A880" s="54"/>
    </row>
    <row r="881" spans="1:1" ht="15.75" customHeight="1">
      <c r="A881" s="54"/>
    </row>
    <row r="882" spans="1:1" ht="15.75" customHeight="1">
      <c r="A882" s="54"/>
    </row>
    <row r="883" spans="1:1" ht="15.75" customHeight="1">
      <c r="A883" s="54"/>
    </row>
    <row r="884" spans="1:1" ht="15.75" customHeight="1">
      <c r="A884" s="54"/>
    </row>
    <row r="885" spans="1:1" ht="15.75" customHeight="1">
      <c r="A885" s="54"/>
    </row>
    <row r="886" spans="1:1" ht="15.75" customHeight="1">
      <c r="A886" s="54"/>
    </row>
    <row r="887" spans="1:1" ht="15.75" customHeight="1">
      <c r="A887" s="54"/>
    </row>
    <row r="888" spans="1:1" ht="15.75" customHeight="1">
      <c r="A888" s="54"/>
    </row>
    <row r="889" spans="1:1" ht="15.75" customHeight="1">
      <c r="A889" s="54"/>
    </row>
    <row r="890" spans="1:1" ht="15.75" customHeight="1">
      <c r="A890" s="54"/>
    </row>
    <row r="891" spans="1:1" ht="15.75" customHeight="1">
      <c r="A891" s="54"/>
    </row>
    <row r="892" spans="1:1" ht="15.75" customHeight="1">
      <c r="A892" s="54"/>
    </row>
    <row r="893" spans="1:1" ht="15.75" customHeight="1">
      <c r="A893" s="54"/>
    </row>
    <row r="894" spans="1:1" ht="15.75" customHeight="1">
      <c r="A894" s="54"/>
    </row>
    <row r="895" spans="1:1" ht="15.75" customHeight="1">
      <c r="A895" s="54"/>
    </row>
    <row r="896" spans="1:1" ht="15.75" customHeight="1">
      <c r="A896" s="54"/>
    </row>
    <row r="897" spans="1:1" ht="15.75" customHeight="1">
      <c r="A897" s="54"/>
    </row>
    <row r="898" spans="1:1" ht="15.75" customHeight="1">
      <c r="A898" s="54"/>
    </row>
    <row r="899" spans="1:1" ht="15.75" customHeight="1">
      <c r="A899" s="54"/>
    </row>
    <row r="900" spans="1:1" ht="15.75" customHeight="1">
      <c r="A900" s="54"/>
    </row>
    <row r="901" spans="1:1" ht="15.75" customHeight="1">
      <c r="A901" s="54"/>
    </row>
    <row r="902" spans="1:1" ht="15.75" customHeight="1">
      <c r="A902" s="54"/>
    </row>
    <row r="903" spans="1:1" ht="15.75" customHeight="1">
      <c r="A903" s="54"/>
    </row>
    <row r="904" spans="1:1" ht="15.75" customHeight="1">
      <c r="A904" s="54"/>
    </row>
    <row r="905" spans="1:1" ht="15.75" customHeight="1">
      <c r="A905" s="54"/>
    </row>
    <row r="906" spans="1:1" ht="15.75" customHeight="1">
      <c r="A906" s="54"/>
    </row>
    <row r="907" spans="1:1" ht="15.75" customHeight="1">
      <c r="A907" s="54"/>
    </row>
    <row r="908" spans="1:1" ht="15.75" customHeight="1">
      <c r="A908" s="54"/>
    </row>
    <row r="909" spans="1:1" ht="15.75" customHeight="1">
      <c r="A909" s="54"/>
    </row>
    <row r="910" spans="1:1" ht="15.75" customHeight="1">
      <c r="A910" s="54"/>
    </row>
    <row r="911" spans="1:1" ht="15.75" customHeight="1">
      <c r="A911" s="54"/>
    </row>
    <row r="912" spans="1:1" ht="15.75" customHeight="1">
      <c r="A912" s="54"/>
    </row>
    <row r="913" spans="1:1" ht="15.75" customHeight="1">
      <c r="A913" s="54"/>
    </row>
    <row r="914" spans="1:1" ht="15.75" customHeight="1">
      <c r="A914" s="54"/>
    </row>
    <row r="915" spans="1:1" ht="15.75" customHeight="1">
      <c r="A915" s="54"/>
    </row>
    <row r="916" spans="1:1" ht="15.75" customHeight="1">
      <c r="A916" s="54"/>
    </row>
    <row r="917" spans="1:1" ht="15.75" customHeight="1">
      <c r="A917" s="54"/>
    </row>
    <row r="918" spans="1:1" ht="15.75" customHeight="1">
      <c r="A918" s="54"/>
    </row>
    <row r="919" spans="1:1" ht="15.75" customHeight="1">
      <c r="A919" s="54"/>
    </row>
    <row r="920" spans="1:1" ht="15.75" customHeight="1">
      <c r="A920" s="54"/>
    </row>
    <row r="921" spans="1:1" ht="15.75" customHeight="1">
      <c r="A921" s="54"/>
    </row>
    <row r="922" spans="1:1" ht="15.75" customHeight="1">
      <c r="A922" s="54"/>
    </row>
    <row r="923" spans="1:1" ht="15.75" customHeight="1">
      <c r="A923" s="54"/>
    </row>
    <row r="924" spans="1:1" ht="15.75" customHeight="1">
      <c r="A924" s="54"/>
    </row>
    <row r="925" spans="1:1" ht="15.75" customHeight="1">
      <c r="A925" s="54"/>
    </row>
    <row r="926" spans="1:1" ht="15.75" customHeight="1">
      <c r="A926" s="54"/>
    </row>
    <row r="927" spans="1:1" ht="15.75" customHeight="1">
      <c r="A927" s="54"/>
    </row>
    <row r="928" spans="1:1" ht="15.75" customHeight="1">
      <c r="A928" s="54"/>
    </row>
    <row r="929" spans="1:1" ht="15.75" customHeight="1">
      <c r="A929" s="54"/>
    </row>
    <row r="930" spans="1:1" ht="15.75" customHeight="1">
      <c r="A930" s="54"/>
    </row>
    <row r="931" spans="1:1" ht="15.75" customHeight="1">
      <c r="A931" s="54"/>
    </row>
    <row r="932" spans="1:1" ht="15.75" customHeight="1">
      <c r="A932" s="54"/>
    </row>
    <row r="933" spans="1:1" ht="15.75" customHeight="1">
      <c r="A933" s="54"/>
    </row>
    <row r="934" spans="1:1" ht="15.75" customHeight="1">
      <c r="A934" s="54"/>
    </row>
    <row r="935" spans="1:1" ht="15.75" customHeight="1">
      <c r="A935" s="54"/>
    </row>
    <row r="936" spans="1:1" ht="15.75" customHeight="1">
      <c r="A936" s="54"/>
    </row>
    <row r="937" spans="1:1" ht="15.75" customHeight="1">
      <c r="A937" s="54"/>
    </row>
    <row r="938" spans="1:1" ht="15.75" customHeight="1">
      <c r="A938" s="54"/>
    </row>
    <row r="939" spans="1:1" ht="15.75" customHeight="1">
      <c r="A939" s="54"/>
    </row>
    <row r="940" spans="1:1" ht="15.75" customHeight="1">
      <c r="A940" s="54"/>
    </row>
    <row r="941" spans="1:1" ht="15.75" customHeight="1">
      <c r="A941" s="54"/>
    </row>
    <row r="942" spans="1:1" ht="15.75" customHeight="1">
      <c r="A942" s="54"/>
    </row>
    <row r="943" spans="1:1" ht="15.75" customHeight="1">
      <c r="A943" s="54"/>
    </row>
    <row r="944" spans="1:1" ht="15.75" customHeight="1">
      <c r="A944" s="54"/>
    </row>
    <row r="945" spans="1:1" ht="15.75" customHeight="1">
      <c r="A945" s="54"/>
    </row>
    <row r="946" spans="1:1" ht="15.75" customHeight="1">
      <c r="A946" s="54"/>
    </row>
    <row r="947" spans="1:1" ht="15.75" customHeight="1">
      <c r="A947" s="54"/>
    </row>
    <row r="948" spans="1:1" ht="15.75" customHeight="1">
      <c r="A948" s="54"/>
    </row>
    <row r="949" spans="1:1" ht="15.75" customHeight="1">
      <c r="A949" s="54"/>
    </row>
    <row r="950" spans="1:1" ht="15.75" customHeight="1">
      <c r="A950" s="54"/>
    </row>
    <row r="951" spans="1:1" ht="15.75" customHeight="1">
      <c r="A951" s="54"/>
    </row>
    <row r="952" spans="1:1" ht="15.75" customHeight="1">
      <c r="A952" s="54"/>
    </row>
    <row r="953" spans="1:1" ht="15.75" customHeight="1">
      <c r="A953" s="54"/>
    </row>
    <row r="954" spans="1:1" ht="15.75" customHeight="1">
      <c r="A954" s="54"/>
    </row>
    <row r="955" spans="1:1" ht="15.75" customHeight="1">
      <c r="A955" s="54"/>
    </row>
    <row r="956" spans="1:1" ht="15.75" customHeight="1">
      <c r="A956" s="54"/>
    </row>
    <row r="957" spans="1:1" ht="15.75" customHeight="1">
      <c r="A957" s="54"/>
    </row>
    <row r="958" spans="1:1" ht="15.75" customHeight="1">
      <c r="A958" s="54"/>
    </row>
    <row r="959" spans="1:1" ht="15.75" customHeight="1">
      <c r="A959" s="54"/>
    </row>
    <row r="960" spans="1:1" ht="15.75" customHeight="1">
      <c r="A960" s="54"/>
    </row>
    <row r="961" spans="1:1" ht="15.75" customHeight="1">
      <c r="A961" s="54"/>
    </row>
    <row r="962" spans="1:1" ht="15.75" customHeight="1">
      <c r="A962" s="54"/>
    </row>
    <row r="963" spans="1:1" ht="15.75" customHeight="1">
      <c r="A963" s="54"/>
    </row>
    <row r="964" spans="1:1" ht="15.75" customHeight="1">
      <c r="A964" s="54"/>
    </row>
    <row r="965" spans="1:1" ht="15.75" customHeight="1">
      <c r="A965" s="54"/>
    </row>
    <row r="966" spans="1:1" ht="15.75" customHeight="1">
      <c r="A966" s="54"/>
    </row>
    <row r="967" spans="1:1" ht="15.75" customHeight="1">
      <c r="A967" s="54"/>
    </row>
    <row r="968" spans="1:1" ht="15.75" customHeight="1">
      <c r="A968" s="54"/>
    </row>
    <row r="969" spans="1:1" ht="15.75" customHeight="1">
      <c r="A969" s="54"/>
    </row>
    <row r="970" spans="1:1" ht="15.75" customHeight="1">
      <c r="A970" s="54"/>
    </row>
    <row r="971" spans="1:1" ht="15.75" customHeight="1">
      <c r="A971" s="54"/>
    </row>
    <row r="972" spans="1:1" ht="15.75" customHeight="1">
      <c r="A972" s="54"/>
    </row>
    <row r="973" spans="1:1" ht="15.75" customHeight="1">
      <c r="A973" s="54"/>
    </row>
    <row r="974" spans="1:1" ht="15.75" customHeight="1">
      <c r="A974" s="54"/>
    </row>
    <row r="975" spans="1:1" ht="15.75" customHeight="1">
      <c r="A975" s="54"/>
    </row>
    <row r="976" spans="1:1" ht="15.75" customHeight="1">
      <c r="A976" s="54"/>
    </row>
    <row r="977" spans="1:1" ht="15.75" customHeight="1">
      <c r="A977" s="54"/>
    </row>
    <row r="978" spans="1:1" ht="15.75" customHeight="1">
      <c r="A978" s="54"/>
    </row>
    <row r="979" spans="1:1" ht="15.75" customHeight="1">
      <c r="A979" s="54"/>
    </row>
    <row r="980" spans="1:1" ht="15.75" customHeight="1">
      <c r="A980" s="54"/>
    </row>
    <row r="981" spans="1:1" ht="15.75" customHeight="1">
      <c r="A981" s="54"/>
    </row>
    <row r="982" spans="1:1" ht="15.75" customHeight="1">
      <c r="A982" s="54"/>
    </row>
    <row r="983" spans="1:1" ht="15.75" customHeight="1">
      <c r="A983" s="54"/>
    </row>
    <row r="984" spans="1:1" ht="15.75" customHeight="1">
      <c r="A984" s="54"/>
    </row>
    <row r="985" spans="1:1" ht="15.75" customHeight="1">
      <c r="A985" s="54"/>
    </row>
    <row r="986" spans="1:1" ht="15.75" customHeight="1">
      <c r="A986" s="54"/>
    </row>
    <row r="987" spans="1:1" ht="15.75" customHeight="1">
      <c r="A987" s="54"/>
    </row>
    <row r="988" spans="1:1" ht="15.75" customHeight="1">
      <c r="A988" s="54"/>
    </row>
    <row r="989" spans="1:1" ht="15.75" customHeight="1">
      <c r="A989" s="54"/>
    </row>
    <row r="990" spans="1:1" ht="15.75" customHeight="1">
      <c r="A990" s="54"/>
    </row>
    <row r="991" spans="1:1" ht="15.75" customHeight="1">
      <c r="A991" s="54"/>
    </row>
    <row r="992" spans="1:1" ht="15.75" customHeight="1">
      <c r="A992" s="54"/>
    </row>
    <row r="993" spans="1:1" ht="15.75" customHeight="1">
      <c r="A993" s="54"/>
    </row>
    <row r="994" spans="1:1" ht="15.75" customHeight="1">
      <c r="A994" s="54"/>
    </row>
    <row r="995" spans="1:1" ht="15.75" customHeight="1">
      <c r="A995" s="54"/>
    </row>
    <row r="996" spans="1:1" ht="15.75" customHeight="1">
      <c r="A996" s="54"/>
    </row>
    <row r="997" spans="1:1" ht="15.75" customHeight="1">
      <c r="A997" s="54"/>
    </row>
    <row r="998" spans="1:1" ht="15.75" customHeight="1">
      <c r="A998" s="54"/>
    </row>
    <row r="999" spans="1:1" ht="15.75" customHeight="1">
      <c r="A999" s="54"/>
    </row>
    <row r="1000" spans="1:1" ht="15.75" customHeight="1">
      <c r="A1000" s="54"/>
    </row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995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60.85546875" customWidth="1"/>
    <col min="2" max="2" width="15.85546875" customWidth="1"/>
    <col min="3" max="3" width="13.7109375" customWidth="1"/>
  </cols>
  <sheetData>
    <row r="1" spans="1:25" ht="15.75" customHeight="1">
      <c r="A1" s="81" t="s">
        <v>9</v>
      </c>
      <c r="B1" s="68"/>
      <c r="C1" s="68"/>
    </row>
    <row r="2" spans="1:25" ht="15.75" customHeight="1">
      <c r="A2" s="5"/>
      <c r="B2" s="7" t="s">
        <v>10</v>
      </c>
      <c r="C2" s="7" t="s">
        <v>11</v>
      </c>
    </row>
    <row r="3" spans="1:25" ht="15.75" customHeight="1">
      <c r="A3" s="8" t="s">
        <v>14</v>
      </c>
      <c r="B3" s="9"/>
      <c r="C3" s="12"/>
      <c r="D3" s="72" t="s">
        <v>13</v>
      </c>
      <c r="E3" s="70"/>
      <c r="F3" s="70"/>
      <c r="G3" s="71"/>
    </row>
    <row r="4" spans="1:25" ht="15.75" customHeight="1">
      <c r="A4" s="10" t="s">
        <v>17</v>
      </c>
      <c r="B4" s="14">
        <v>3</v>
      </c>
      <c r="C4" s="13"/>
      <c r="D4" s="73"/>
      <c r="E4" s="74"/>
      <c r="F4" s="74"/>
      <c r="G4" s="75"/>
    </row>
    <row r="5" spans="1:25" ht="15.75" customHeight="1">
      <c r="A5" s="15" t="s">
        <v>20</v>
      </c>
      <c r="B5" s="18">
        <v>3</v>
      </c>
      <c r="C5" s="16"/>
      <c r="D5" s="76"/>
      <c r="E5" s="68"/>
      <c r="F5" s="68"/>
      <c r="G5" s="77"/>
    </row>
    <row r="6" spans="1:25" ht="15.75" customHeight="1">
      <c r="A6" s="10" t="s">
        <v>22</v>
      </c>
      <c r="B6" s="20">
        <v>3</v>
      </c>
      <c r="C6" s="13"/>
      <c r="D6" s="76"/>
      <c r="E6" s="68"/>
      <c r="F6" s="68"/>
      <c r="G6" s="77"/>
    </row>
    <row r="7" spans="1:25" ht="15.75" customHeight="1">
      <c r="A7" s="15" t="s">
        <v>25</v>
      </c>
      <c r="B7" s="18">
        <v>3</v>
      </c>
      <c r="C7" s="16"/>
      <c r="D7" s="76"/>
      <c r="E7" s="68"/>
      <c r="F7" s="68"/>
      <c r="G7" s="77"/>
    </row>
    <row r="8" spans="1:25" ht="37.5">
      <c r="A8" s="10" t="s">
        <v>27</v>
      </c>
      <c r="B8" s="20">
        <v>3</v>
      </c>
      <c r="C8" s="13"/>
      <c r="D8" s="76"/>
      <c r="E8" s="68"/>
      <c r="F8" s="68"/>
      <c r="G8" s="77"/>
    </row>
    <row r="9" spans="1:25" ht="15.75" customHeight="1">
      <c r="A9" s="15" t="s">
        <v>30</v>
      </c>
      <c r="B9" s="18">
        <v>3</v>
      </c>
      <c r="C9" s="16"/>
      <c r="D9" s="76"/>
      <c r="E9" s="68"/>
      <c r="F9" s="68"/>
      <c r="G9" s="77"/>
    </row>
    <row r="10" spans="1:25" ht="15.75" customHeight="1">
      <c r="A10" s="10" t="s">
        <v>32</v>
      </c>
      <c r="B10" s="20">
        <v>3</v>
      </c>
      <c r="C10" s="13"/>
      <c r="D10" s="76"/>
      <c r="E10" s="68"/>
      <c r="F10" s="68"/>
      <c r="G10" s="77"/>
    </row>
    <row r="11" spans="1:25" ht="15.75" customHeight="1">
      <c r="A11" s="22" t="s">
        <v>35</v>
      </c>
      <c r="B11" s="23">
        <f t="shared" ref="B11:C11" si="0">SUM(B4:B10)</f>
        <v>21</v>
      </c>
      <c r="C11" s="23">
        <f t="shared" si="0"/>
        <v>0</v>
      </c>
      <c r="D11" s="76"/>
      <c r="E11" s="68"/>
      <c r="F11" s="68"/>
      <c r="G11" s="7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9" t="s">
        <v>45</v>
      </c>
      <c r="B12" s="14"/>
      <c r="C12" s="13"/>
      <c r="D12" s="76"/>
      <c r="E12" s="68"/>
      <c r="F12" s="68"/>
      <c r="G12" s="77"/>
    </row>
    <row r="13" spans="1:25" ht="15.75" customHeight="1">
      <c r="A13" s="30" t="s">
        <v>47</v>
      </c>
      <c r="B13" s="9"/>
      <c r="C13" s="12"/>
      <c r="D13" s="76"/>
      <c r="E13" s="68"/>
      <c r="F13" s="68"/>
      <c r="G13" s="77"/>
    </row>
    <row r="14" spans="1:25" ht="15.75" customHeight="1">
      <c r="A14" s="32" t="s">
        <v>48</v>
      </c>
      <c r="B14" s="20">
        <v>3</v>
      </c>
      <c r="C14" s="13"/>
      <c r="D14" s="76"/>
      <c r="E14" s="68"/>
      <c r="F14" s="68"/>
      <c r="G14" s="77"/>
    </row>
    <row r="15" spans="1:25" ht="15.75" customHeight="1">
      <c r="A15" s="35" t="s">
        <v>51</v>
      </c>
      <c r="B15" s="18">
        <v>2</v>
      </c>
      <c r="C15" s="16"/>
      <c r="D15" s="76"/>
      <c r="E15" s="68"/>
      <c r="F15" s="68"/>
      <c r="G15" s="77"/>
    </row>
    <row r="16" spans="1:25" ht="15.75" customHeight="1">
      <c r="A16" s="32" t="s">
        <v>53</v>
      </c>
      <c r="B16" s="20">
        <v>1</v>
      </c>
      <c r="C16" s="13"/>
      <c r="D16" s="76"/>
      <c r="E16" s="68"/>
      <c r="F16" s="68"/>
      <c r="G16" s="77"/>
    </row>
    <row r="17" spans="1:25" ht="15.75" customHeight="1">
      <c r="A17" s="15" t="s">
        <v>57</v>
      </c>
      <c r="B17" s="18">
        <v>3</v>
      </c>
      <c r="C17" s="16"/>
      <c r="D17" s="76"/>
      <c r="E17" s="68"/>
      <c r="F17" s="68"/>
      <c r="G17" s="77"/>
    </row>
    <row r="18" spans="1:25" ht="15.75" customHeight="1">
      <c r="A18" s="22" t="s">
        <v>35</v>
      </c>
      <c r="B18" s="23">
        <v>6</v>
      </c>
      <c r="C18" s="23">
        <f>SUM(C14:C17)</f>
        <v>0</v>
      </c>
      <c r="D18" s="78"/>
      <c r="E18" s="79"/>
      <c r="F18" s="79"/>
      <c r="G18" s="8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8" t="s">
        <v>61</v>
      </c>
      <c r="B19" s="9"/>
      <c r="C19" s="12"/>
    </row>
    <row r="20" spans="1:25" ht="15.75" customHeight="1">
      <c r="A20" s="10" t="s">
        <v>62</v>
      </c>
      <c r="B20" s="20">
        <v>3</v>
      </c>
      <c r="C20" s="13"/>
    </row>
    <row r="21" spans="1:25" ht="15.75" customHeight="1">
      <c r="A21" s="15" t="s">
        <v>65</v>
      </c>
      <c r="B21" s="18">
        <v>3</v>
      </c>
      <c r="C21" s="16"/>
    </row>
    <row r="22" spans="1:25" ht="15.75" customHeight="1">
      <c r="A22" s="10" t="s">
        <v>66</v>
      </c>
      <c r="B22" s="20">
        <v>3</v>
      </c>
      <c r="C22" s="13"/>
    </row>
    <row r="23" spans="1:25" ht="15.75" customHeight="1">
      <c r="A23" s="15" t="s">
        <v>68</v>
      </c>
      <c r="B23" s="18">
        <v>3</v>
      </c>
      <c r="C23" s="16"/>
    </row>
    <row r="24" spans="1:25" ht="15.75" customHeight="1">
      <c r="A24" s="10" t="s">
        <v>69</v>
      </c>
      <c r="B24" s="20">
        <v>3</v>
      </c>
      <c r="C24" s="13"/>
    </row>
    <row r="25" spans="1:25" ht="15.75" customHeight="1">
      <c r="A25" s="41" t="s">
        <v>35</v>
      </c>
      <c r="B25" s="42">
        <f t="shared" ref="B25:C25" si="1">SUM(B20:B24)</f>
        <v>15</v>
      </c>
      <c r="C25" s="42">
        <f t="shared" si="1"/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45" t="s">
        <v>77</v>
      </c>
      <c r="B26" s="47">
        <f t="shared" ref="B26:C26" si="2">B11+B18+B25</f>
        <v>42</v>
      </c>
      <c r="C26" s="47">
        <f t="shared" si="2"/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C27" s="48"/>
    </row>
    <row r="28" spans="1:25" ht="15.75" customHeight="1">
      <c r="C28" s="48"/>
    </row>
    <row r="29" spans="1:25" ht="15.75" customHeight="1">
      <c r="C29" s="48"/>
    </row>
    <row r="30" spans="1:25" ht="15.75" customHeight="1">
      <c r="C30" s="48"/>
    </row>
    <row r="31" spans="1:25" ht="15.75" customHeight="1">
      <c r="C31" s="48"/>
    </row>
    <row r="32" spans="1:25" ht="15.75" customHeight="1">
      <c r="C32" s="48"/>
    </row>
    <row r="33" spans="3:3" ht="15.75" customHeight="1">
      <c r="C33" s="48"/>
    </row>
    <row r="34" spans="3:3" ht="15.75" customHeight="1">
      <c r="C34" s="48"/>
    </row>
    <row r="35" spans="3:3" ht="15.75" customHeight="1">
      <c r="C35" s="48"/>
    </row>
    <row r="36" spans="3:3" ht="15.75" customHeight="1">
      <c r="C36" s="48"/>
    </row>
    <row r="37" spans="3:3" ht="15.75" customHeight="1">
      <c r="C37" s="48"/>
    </row>
    <row r="38" spans="3:3" ht="15.75" customHeight="1">
      <c r="C38" s="48"/>
    </row>
    <row r="39" spans="3:3" ht="15.75" customHeight="1">
      <c r="C39" s="48"/>
    </row>
    <row r="40" spans="3:3" ht="15.75" customHeight="1">
      <c r="C40" s="48"/>
    </row>
    <row r="41" spans="3:3" ht="15.75" customHeight="1">
      <c r="C41" s="48"/>
    </row>
    <row r="42" spans="3:3" ht="15.75" customHeight="1">
      <c r="C42" s="48"/>
    </row>
    <row r="43" spans="3:3" ht="15.75" customHeight="1">
      <c r="C43" s="48"/>
    </row>
    <row r="44" spans="3:3" ht="15.75" customHeight="1">
      <c r="C44" s="48"/>
    </row>
    <row r="45" spans="3:3" ht="15.75" customHeight="1">
      <c r="C45" s="48"/>
    </row>
    <row r="46" spans="3:3" ht="15.75" customHeight="1">
      <c r="C46" s="48"/>
    </row>
    <row r="47" spans="3:3" ht="15.75" customHeight="1">
      <c r="C47" s="48"/>
    </row>
    <row r="48" spans="3:3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5.75" customHeight="1">
      <c r="C52" s="48"/>
    </row>
    <row r="53" spans="3:3" ht="15.75" customHeight="1">
      <c r="C53" s="48"/>
    </row>
    <row r="54" spans="3:3" ht="15.75" customHeight="1">
      <c r="C54" s="48"/>
    </row>
    <row r="55" spans="3:3" ht="15.75" customHeight="1">
      <c r="C55" s="48"/>
    </row>
    <row r="56" spans="3:3" ht="15.75" customHeight="1">
      <c r="C56" s="48"/>
    </row>
    <row r="57" spans="3:3" ht="15.75" customHeight="1">
      <c r="C57" s="48"/>
    </row>
    <row r="58" spans="3:3" ht="15.75" customHeight="1">
      <c r="C58" s="48"/>
    </row>
    <row r="59" spans="3:3" ht="15.75" customHeight="1">
      <c r="C59" s="48"/>
    </row>
    <row r="60" spans="3:3" ht="15.75" customHeight="1">
      <c r="C60" s="48"/>
    </row>
    <row r="61" spans="3:3" ht="15.75" customHeight="1">
      <c r="C61" s="48"/>
    </row>
    <row r="62" spans="3:3" ht="15.75" customHeight="1">
      <c r="C62" s="48"/>
    </row>
    <row r="63" spans="3:3" ht="15.75" customHeight="1">
      <c r="C63" s="48"/>
    </row>
    <row r="64" spans="3:3" ht="15.75" customHeight="1">
      <c r="C64" s="48"/>
    </row>
    <row r="65" spans="3:3" ht="15.75" customHeight="1">
      <c r="C65" s="48"/>
    </row>
    <row r="66" spans="3:3" ht="15.75" customHeight="1">
      <c r="C66" s="48"/>
    </row>
    <row r="67" spans="3:3" ht="15.75" customHeight="1">
      <c r="C67" s="48"/>
    </row>
    <row r="68" spans="3:3" ht="15.75" customHeight="1">
      <c r="C68" s="48"/>
    </row>
    <row r="69" spans="3:3" ht="15.75" customHeight="1">
      <c r="C69" s="48"/>
    </row>
    <row r="70" spans="3:3" ht="15.75" customHeight="1">
      <c r="C70" s="48"/>
    </row>
    <row r="71" spans="3:3" ht="15.75" customHeight="1">
      <c r="C71" s="48"/>
    </row>
    <row r="72" spans="3:3" ht="15.75" customHeight="1">
      <c r="C72" s="48"/>
    </row>
    <row r="73" spans="3:3" ht="15.75" customHeight="1">
      <c r="C73" s="48"/>
    </row>
    <row r="74" spans="3:3" ht="15.75" customHeight="1">
      <c r="C74" s="48"/>
    </row>
    <row r="75" spans="3:3" ht="15.75" customHeight="1">
      <c r="C75" s="48"/>
    </row>
    <row r="76" spans="3:3" ht="15.75" customHeight="1">
      <c r="C76" s="48"/>
    </row>
    <row r="77" spans="3:3" ht="15.75" customHeight="1">
      <c r="C77" s="48"/>
    </row>
    <row r="78" spans="3:3" ht="15.75" customHeight="1">
      <c r="C78" s="48"/>
    </row>
    <row r="79" spans="3:3" ht="15.75" customHeight="1">
      <c r="C79" s="48"/>
    </row>
    <row r="80" spans="3:3" ht="15.75" customHeight="1">
      <c r="C80" s="48"/>
    </row>
    <row r="81" spans="3:3" ht="15.75" customHeight="1">
      <c r="C81" s="48"/>
    </row>
    <row r="82" spans="3:3" ht="15.75" customHeight="1">
      <c r="C82" s="48"/>
    </row>
    <row r="83" spans="3:3" ht="15.75" customHeight="1">
      <c r="C83" s="48"/>
    </row>
    <row r="84" spans="3:3" ht="15.75" customHeight="1">
      <c r="C84" s="48"/>
    </row>
    <row r="85" spans="3:3" ht="15.75" customHeight="1">
      <c r="C85" s="48"/>
    </row>
    <row r="86" spans="3:3" ht="15.75" customHeight="1">
      <c r="C86" s="48"/>
    </row>
    <row r="87" spans="3:3" ht="15.75" customHeight="1">
      <c r="C87" s="48"/>
    </row>
    <row r="88" spans="3:3" ht="15.75" customHeight="1">
      <c r="C88" s="48"/>
    </row>
    <row r="89" spans="3:3" ht="15.75" customHeight="1">
      <c r="C89" s="48"/>
    </row>
    <row r="90" spans="3:3" ht="15.75" customHeight="1">
      <c r="C90" s="48"/>
    </row>
    <row r="91" spans="3:3" ht="15.75" customHeight="1">
      <c r="C91" s="48"/>
    </row>
    <row r="92" spans="3:3" ht="15.75" customHeight="1">
      <c r="C92" s="48"/>
    </row>
    <row r="93" spans="3:3" ht="15.75" customHeight="1">
      <c r="C93" s="48"/>
    </row>
    <row r="94" spans="3:3" ht="15.75" customHeight="1">
      <c r="C94" s="48"/>
    </row>
    <row r="95" spans="3:3" ht="15.75" customHeight="1">
      <c r="C95" s="48"/>
    </row>
    <row r="96" spans="3:3" ht="15.75" customHeight="1">
      <c r="C96" s="48"/>
    </row>
    <row r="97" spans="3:3" ht="15.75" customHeight="1">
      <c r="C97" s="48"/>
    </row>
    <row r="98" spans="3:3" ht="15.75" customHeight="1">
      <c r="C98" s="48"/>
    </row>
    <row r="99" spans="3:3" ht="15.75" customHeight="1">
      <c r="C99" s="48"/>
    </row>
    <row r="100" spans="3:3" ht="15.75" customHeight="1">
      <c r="C100" s="48"/>
    </row>
    <row r="101" spans="3:3" ht="15.75" customHeight="1">
      <c r="C101" s="48"/>
    </row>
    <row r="102" spans="3:3" ht="15.75" customHeight="1">
      <c r="C102" s="48"/>
    </row>
    <row r="103" spans="3:3" ht="15.75" customHeight="1">
      <c r="C103" s="48"/>
    </row>
    <row r="104" spans="3:3" ht="15.75" customHeight="1">
      <c r="C104" s="48"/>
    </row>
    <row r="105" spans="3:3" ht="15.75" customHeight="1">
      <c r="C105" s="48"/>
    </row>
    <row r="106" spans="3:3" ht="15.75" customHeight="1">
      <c r="C106" s="48"/>
    </row>
    <row r="107" spans="3:3" ht="15.75" customHeight="1">
      <c r="C107" s="48"/>
    </row>
    <row r="108" spans="3:3" ht="15.75" customHeight="1">
      <c r="C108" s="48"/>
    </row>
    <row r="109" spans="3:3" ht="15.75" customHeight="1">
      <c r="C109" s="48"/>
    </row>
    <row r="110" spans="3:3" ht="15.75" customHeight="1">
      <c r="C110" s="48"/>
    </row>
    <row r="111" spans="3:3" ht="15.75" customHeight="1">
      <c r="C111" s="48"/>
    </row>
    <row r="112" spans="3:3" ht="15.75" customHeight="1">
      <c r="C112" s="48"/>
    </row>
    <row r="113" spans="3:3" ht="15.75" customHeight="1">
      <c r="C113" s="48"/>
    </row>
    <row r="114" spans="3:3" ht="15.75" customHeight="1">
      <c r="C114" s="48"/>
    </row>
    <row r="115" spans="3:3" ht="15.75" customHeight="1">
      <c r="C115" s="48"/>
    </row>
    <row r="116" spans="3:3" ht="15.75" customHeight="1">
      <c r="C116" s="48"/>
    </row>
    <row r="117" spans="3:3" ht="15.75" customHeight="1">
      <c r="C117" s="48"/>
    </row>
    <row r="118" spans="3:3" ht="15.75" customHeight="1">
      <c r="C118" s="48"/>
    </row>
    <row r="119" spans="3:3" ht="15.75" customHeight="1">
      <c r="C119" s="48"/>
    </row>
    <row r="120" spans="3:3" ht="15.75" customHeight="1">
      <c r="C120" s="48"/>
    </row>
    <row r="121" spans="3:3" ht="15.75" customHeight="1">
      <c r="C121" s="48"/>
    </row>
    <row r="122" spans="3:3" ht="15.75" customHeight="1">
      <c r="C122" s="48"/>
    </row>
    <row r="123" spans="3:3" ht="15.75" customHeight="1">
      <c r="C123" s="48"/>
    </row>
    <row r="124" spans="3:3" ht="15.75" customHeight="1">
      <c r="C124" s="48"/>
    </row>
    <row r="125" spans="3:3" ht="15.75" customHeight="1">
      <c r="C125" s="48"/>
    </row>
    <row r="126" spans="3:3" ht="15.75" customHeight="1">
      <c r="C126" s="48"/>
    </row>
    <row r="127" spans="3:3" ht="15.75" customHeight="1">
      <c r="C127" s="48"/>
    </row>
    <row r="128" spans="3:3" ht="15.75" customHeight="1">
      <c r="C128" s="48"/>
    </row>
    <row r="129" spans="3:3" ht="15.75" customHeight="1">
      <c r="C129" s="48"/>
    </row>
    <row r="130" spans="3:3" ht="15.75" customHeight="1">
      <c r="C130" s="48"/>
    </row>
    <row r="131" spans="3:3" ht="15.75" customHeight="1">
      <c r="C131" s="48"/>
    </row>
    <row r="132" spans="3:3" ht="15.75" customHeight="1">
      <c r="C132" s="48"/>
    </row>
    <row r="133" spans="3:3" ht="15.75" customHeight="1">
      <c r="C133" s="48"/>
    </row>
    <row r="134" spans="3:3" ht="15.75" customHeight="1">
      <c r="C134" s="48"/>
    </row>
    <row r="135" spans="3:3" ht="15.75" customHeight="1">
      <c r="C135" s="48"/>
    </row>
    <row r="136" spans="3:3" ht="15.75" customHeight="1">
      <c r="C136" s="48"/>
    </row>
    <row r="137" spans="3:3" ht="15.75" customHeight="1">
      <c r="C137" s="48"/>
    </row>
    <row r="138" spans="3:3" ht="15.75" customHeight="1">
      <c r="C138" s="48"/>
    </row>
    <row r="139" spans="3:3" ht="15.75" customHeight="1">
      <c r="C139" s="48"/>
    </row>
    <row r="140" spans="3:3" ht="15.75" customHeight="1">
      <c r="C140" s="48"/>
    </row>
    <row r="141" spans="3:3" ht="15.75" customHeight="1">
      <c r="C141" s="48"/>
    </row>
    <row r="142" spans="3:3" ht="15.75" customHeight="1">
      <c r="C142" s="48"/>
    </row>
    <row r="143" spans="3:3" ht="15.75" customHeight="1">
      <c r="C143" s="48"/>
    </row>
    <row r="144" spans="3:3" ht="15.75" customHeight="1">
      <c r="C144" s="48"/>
    </row>
    <row r="145" spans="3:3" ht="15.75" customHeight="1">
      <c r="C145" s="48"/>
    </row>
    <row r="146" spans="3:3" ht="15.75" customHeight="1">
      <c r="C146" s="48"/>
    </row>
    <row r="147" spans="3:3" ht="15.75" customHeight="1">
      <c r="C147" s="48"/>
    </row>
    <row r="148" spans="3:3" ht="15.75" customHeight="1">
      <c r="C148" s="48"/>
    </row>
    <row r="149" spans="3:3" ht="15.75" customHeight="1">
      <c r="C149" s="48"/>
    </row>
    <row r="150" spans="3:3" ht="15.75" customHeight="1">
      <c r="C150" s="48"/>
    </row>
    <row r="151" spans="3:3" ht="15.75" customHeight="1">
      <c r="C151" s="48"/>
    </row>
    <row r="152" spans="3:3" ht="15.75" customHeight="1">
      <c r="C152" s="48"/>
    </row>
    <row r="153" spans="3:3" ht="15.75" customHeight="1">
      <c r="C153" s="48"/>
    </row>
    <row r="154" spans="3:3" ht="15.75" customHeight="1">
      <c r="C154" s="48"/>
    </row>
    <row r="155" spans="3:3" ht="15.75" customHeight="1">
      <c r="C155" s="48"/>
    </row>
    <row r="156" spans="3:3" ht="15.75" customHeight="1">
      <c r="C156" s="48"/>
    </row>
    <row r="157" spans="3:3" ht="15.75" customHeight="1">
      <c r="C157" s="48"/>
    </row>
    <row r="158" spans="3:3" ht="15.75" customHeight="1">
      <c r="C158" s="48"/>
    </row>
    <row r="159" spans="3:3" ht="15.75" customHeight="1">
      <c r="C159" s="48"/>
    </row>
    <row r="160" spans="3:3" ht="15.75" customHeight="1">
      <c r="C160" s="48"/>
    </row>
    <row r="161" spans="3:3" ht="15.75" customHeight="1">
      <c r="C161" s="48"/>
    </row>
    <row r="162" spans="3:3" ht="15.75" customHeight="1">
      <c r="C162" s="48"/>
    </row>
    <row r="163" spans="3:3" ht="15.75" customHeight="1">
      <c r="C163" s="48"/>
    </row>
    <row r="164" spans="3:3" ht="15.75" customHeight="1">
      <c r="C164" s="48"/>
    </row>
    <row r="165" spans="3:3" ht="15.75" customHeight="1">
      <c r="C165" s="48"/>
    </row>
    <row r="166" spans="3:3" ht="15.75" customHeight="1">
      <c r="C166" s="48"/>
    </row>
    <row r="167" spans="3:3" ht="15.75" customHeight="1">
      <c r="C167" s="48"/>
    </row>
    <row r="168" spans="3:3" ht="15.75" customHeight="1">
      <c r="C168" s="48"/>
    </row>
    <row r="169" spans="3:3" ht="15.75" customHeight="1">
      <c r="C169" s="48"/>
    </row>
    <row r="170" spans="3:3" ht="15.75" customHeight="1">
      <c r="C170" s="48"/>
    </row>
    <row r="171" spans="3:3" ht="15.75" customHeight="1">
      <c r="C171" s="48"/>
    </row>
    <row r="172" spans="3:3" ht="15.75" customHeight="1">
      <c r="C172" s="48"/>
    </row>
    <row r="173" spans="3:3" ht="15.75" customHeight="1">
      <c r="C173" s="48"/>
    </row>
    <row r="174" spans="3:3" ht="15.75" customHeight="1">
      <c r="C174" s="48"/>
    </row>
    <row r="175" spans="3:3" ht="15.75" customHeight="1">
      <c r="C175" s="48"/>
    </row>
    <row r="176" spans="3:3" ht="15.75" customHeight="1">
      <c r="C176" s="48"/>
    </row>
    <row r="177" spans="3:3" ht="15.75" customHeight="1">
      <c r="C177" s="48"/>
    </row>
    <row r="178" spans="3:3" ht="15.75" customHeight="1">
      <c r="C178" s="48"/>
    </row>
    <row r="179" spans="3:3" ht="15.75" customHeight="1">
      <c r="C179" s="48"/>
    </row>
    <row r="180" spans="3:3" ht="15.75" customHeight="1">
      <c r="C180" s="48"/>
    </row>
    <row r="181" spans="3:3" ht="15.75" customHeight="1">
      <c r="C181" s="48"/>
    </row>
    <row r="182" spans="3:3" ht="15.75" customHeight="1">
      <c r="C182" s="48"/>
    </row>
    <row r="183" spans="3:3" ht="15.75" customHeight="1">
      <c r="C183" s="48"/>
    </row>
    <row r="184" spans="3:3" ht="15.75" customHeight="1">
      <c r="C184" s="48"/>
    </row>
    <row r="185" spans="3:3" ht="15.75" customHeight="1">
      <c r="C185" s="48"/>
    </row>
    <row r="186" spans="3:3" ht="15.75" customHeight="1">
      <c r="C186" s="48"/>
    </row>
    <row r="187" spans="3:3" ht="15.75" customHeight="1">
      <c r="C187" s="48"/>
    </row>
    <row r="188" spans="3:3" ht="15.75" customHeight="1">
      <c r="C188" s="48"/>
    </row>
    <row r="189" spans="3:3" ht="15.75" customHeight="1">
      <c r="C189" s="48"/>
    </row>
    <row r="190" spans="3:3" ht="15.75" customHeight="1">
      <c r="C190" s="48"/>
    </row>
    <row r="191" spans="3:3" ht="15.75" customHeight="1">
      <c r="C191" s="48"/>
    </row>
    <row r="192" spans="3:3" ht="15.75" customHeight="1">
      <c r="C192" s="48"/>
    </row>
    <row r="193" spans="3:3" ht="15.75" customHeight="1">
      <c r="C193" s="48"/>
    </row>
    <row r="194" spans="3:3" ht="15.75" customHeight="1">
      <c r="C194" s="48"/>
    </row>
    <row r="195" spans="3:3" ht="15.75" customHeight="1">
      <c r="C195" s="48"/>
    </row>
    <row r="196" spans="3:3" ht="15.75" customHeight="1">
      <c r="C196" s="48"/>
    </row>
    <row r="197" spans="3:3" ht="15.75" customHeight="1">
      <c r="C197" s="48"/>
    </row>
    <row r="198" spans="3:3" ht="15.75" customHeight="1">
      <c r="C198" s="48"/>
    </row>
    <row r="199" spans="3:3" ht="15.75" customHeight="1">
      <c r="C199" s="48"/>
    </row>
    <row r="200" spans="3:3" ht="15.75" customHeight="1">
      <c r="C200" s="48"/>
    </row>
    <row r="201" spans="3:3" ht="15.75" customHeight="1">
      <c r="C201" s="48"/>
    </row>
    <row r="202" spans="3:3" ht="15.75" customHeight="1">
      <c r="C202" s="48"/>
    </row>
    <row r="203" spans="3:3" ht="15.75" customHeight="1">
      <c r="C203" s="48"/>
    </row>
    <row r="204" spans="3:3" ht="15.75" customHeight="1">
      <c r="C204" s="48"/>
    </row>
    <row r="205" spans="3:3" ht="15.75" customHeight="1">
      <c r="C205" s="48"/>
    </row>
    <row r="206" spans="3:3" ht="15.75" customHeight="1">
      <c r="C206" s="48"/>
    </row>
    <row r="207" spans="3:3" ht="15.75" customHeight="1">
      <c r="C207" s="48"/>
    </row>
    <row r="208" spans="3:3" ht="15.75" customHeight="1">
      <c r="C208" s="48"/>
    </row>
    <row r="209" spans="3:3" ht="15.75" customHeight="1">
      <c r="C209" s="48"/>
    </row>
    <row r="210" spans="3:3" ht="15.75" customHeight="1">
      <c r="C210" s="48"/>
    </row>
    <row r="211" spans="3:3" ht="15.75" customHeight="1">
      <c r="C211" s="48"/>
    </row>
    <row r="212" spans="3:3" ht="15.75" customHeight="1">
      <c r="C212" s="48"/>
    </row>
    <row r="213" spans="3:3" ht="15.75" customHeight="1">
      <c r="C213" s="48"/>
    </row>
    <row r="214" spans="3:3" ht="15.75" customHeight="1">
      <c r="C214" s="48"/>
    </row>
    <row r="215" spans="3:3" ht="15.75" customHeight="1">
      <c r="C215" s="48"/>
    </row>
    <row r="216" spans="3:3" ht="15.75" customHeight="1">
      <c r="C216" s="48"/>
    </row>
    <row r="217" spans="3:3" ht="15.75" customHeight="1">
      <c r="C217" s="48"/>
    </row>
    <row r="218" spans="3:3" ht="15.75" customHeight="1">
      <c r="C218" s="48"/>
    </row>
    <row r="219" spans="3:3" ht="15.75" customHeight="1">
      <c r="C219" s="48"/>
    </row>
    <row r="220" spans="3:3" ht="15.75" customHeight="1">
      <c r="C220" s="48"/>
    </row>
    <row r="221" spans="3:3" ht="15.75" customHeight="1">
      <c r="C221" s="48"/>
    </row>
    <row r="222" spans="3:3" ht="15.75" customHeight="1">
      <c r="C222" s="48"/>
    </row>
    <row r="223" spans="3:3" ht="15.75" customHeight="1">
      <c r="C223" s="48"/>
    </row>
    <row r="224" spans="3:3" ht="15.75" customHeight="1">
      <c r="C224" s="48"/>
    </row>
    <row r="225" spans="3:3" ht="15.75" customHeight="1">
      <c r="C225" s="48"/>
    </row>
    <row r="226" spans="3:3" ht="15.75" customHeight="1">
      <c r="C226" s="48"/>
    </row>
    <row r="227" spans="3:3" ht="15.75" customHeight="1"/>
    <row r="228" spans="3:3" ht="15.75" customHeight="1"/>
    <row r="229" spans="3:3" ht="15.75" customHeight="1"/>
    <row r="230" spans="3:3" ht="15.75" customHeight="1"/>
    <row r="231" spans="3:3" ht="15.75" customHeight="1"/>
    <row r="232" spans="3:3" ht="15.75" customHeight="1"/>
    <row r="233" spans="3:3" ht="15.75" customHeight="1"/>
    <row r="234" spans="3:3" ht="15.75" customHeight="1"/>
    <row r="235" spans="3:3" ht="15.75" customHeight="1"/>
    <row r="236" spans="3:3" ht="15.75" customHeight="1"/>
    <row r="237" spans="3:3" ht="15.75" customHeight="1"/>
    <row r="238" spans="3:3" ht="15.75" customHeight="1"/>
    <row r="239" spans="3:3" ht="15.75" customHeight="1"/>
    <row r="240" spans="3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000"/>
  <sheetViews>
    <sheetView tabSelected="1" workbookViewId="0">
      <pane ySplit="2" topLeftCell="A3" activePane="bottomLeft" state="frozen"/>
      <selection pane="bottomLeft" activeCell="J22" sqref="J22"/>
    </sheetView>
  </sheetViews>
  <sheetFormatPr defaultColWidth="12.5703125" defaultRowHeight="15" customHeight="1"/>
  <cols>
    <col min="1" max="1" width="80" customWidth="1"/>
    <col min="2" max="2" width="15.85546875" customWidth="1"/>
    <col min="3" max="3" width="13.7109375" customWidth="1"/>
  </cols>
  <sheetData>
    <row r="1" spans="1:25" ht="15.75" customHeight="1">
      <c r="A1" s="69" t="s">
        <v>16</v>
      </c>
      <c r="B1" s="70"/>
      <c r="C1" s="71"/>
    </row>
    <row r="2" spans="1:25" ht="15.75" customHeight="1">
      <c r="A2" s="3"/>
      <c r="B2" s="4" t="s">
        <v>10</v>
      </c>
      <c r="C2" s="4" t="s">
        <v>11</v>
      </c>
    </row>
    <row r="3" spans="1:25" ht="15.75" customHeight="1">
      <c r="A3" s="8" t="s">
        <v>98</v>
      </c>
      <c r="B3" s="9"/>
      <c r="C3" s="12"/>
      <c r="D3" s="72" t="s">
        <v>13</v>
      </c>
      <c r="E3" s="70"/>
      <c r="F3" s="70"/>
      <c r="G3" s="71"/>
    </row>
    <row r="4" spans="1:25" ht="15.75" customHeight="1">
      <c r="A4" s="10" t="s">
        <v>99</v>
      </c>
      <c r="B4" s="14">
        <v>3</v>
      </c>
      <c r="C4" s="13"/>
      <c r="D4" s="73"/>
      <c r="E4" s="74"/>
      <c r="F4" s="74"/>
      <c r="G4" s="75"/>
    </row>
    <row r="5" spans="1:25" ht="33" customHeight="1">
      <c r="A5" s="15" t="s">
        <v>100</v>
      </c>
      <c r="B5" s="18">
        <v>3</v>
      </c>
      <c r="C5" s="16"/>
      <c r="D5" s="76"/>
      <c r="E5" s="68"/>
      <c r="F5" s="68"/>
      <c r="G5" s="77"/>
    </row>
    <row r="6" spans="1:25" ht="15.75" customHeight="1">
      <c r="A6" s="10" t="s">
        <v>101</v>
      </c>
      <c r="B6" s="14">
        <v>3</v>
      </c>
      <c r="C6" s="11"/>
      <c r="D6" s="76"/>
      <c r="E6" s="68"/>
      <c r="F6" s="68"/>
      <c r="G6" s="77"/>
    </row>
    <row r="7" spans="1:25" ht="15.75" customHeight="1">
      <c r="A7" s="15" t="s">
        <v>102</v>
      </c>
      <c r="B7" s="18">
        <v>3</v>
      </c>
      <c r="C7" s="16"/>
      <c r="D7" s="76"/>
      <c r="E7" s="68"/>
      <c r="F7" s="68"/>
      <c r="G7" s="77"/>
    </row>
    <row r="8" spans="1:25" ht="15.75" customHeight="1">
      <c r="A8" s="41" t="s">
        <v>35</v>
      </c>
      <c r="B8" s="42">
        <f t="shared" ref="B8:C8" si="0">SUM(B4:B7)</f>
        <v>12</v>
      </c>
      <c r="C8" s="42">
        <f t="shared" si="0"/>
        <v>0</v>
      </c>
      <c r="D8" s="76"/>
      <c r="E8" s="68"/>
      <c r="F8" s="68"/>
      <c r="G8" s="7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8" t="s">
        <v>103</v>
      </c>
      <c r="B9" s="18"/>
      <c r="C9" s="16"/>
      <c r="D9" s="76"/>
      <c r="E9" s="68"/>
      <c r="F9" s="68"/>
      <c r="G9" s="77"/>
    </row>
    <row r="10" spans="1:25" ht="15.75" customHeight="1">
      <c r="A10" s="10" t="s">
        <v>104</v>
      </c>
      <c r="B10" s="14">
        <v>3</v>
      </c>
      <c r="C10" s="11"/>
      <c r="D10" s="76"/>
      <c r="E10" s="68"/>
      <c r="F10" s="68"/>
      <c r="G10" s="77"/>
    </row>
    <row r="11" spans="1:25" ht="15.75" customHeight="1">
      <c r="A11" s="15" t="s">
        <v>105</v>
      </c>
      <c r="B11" s="18">
        <v>3</v>
      </c>
      <c r="C11" s="16"/>
      <c r="D11" s="76"/>
      <c r="E11" s="68"/>
      <c r="F11" s="68"/>
      <c r="G11" s="77"/>
    </row>
    <row r="12" spans="1:25" ht="15.75" customHeight="1">
      <c r="A12" s="41" t="s">
        <v>35</v>
      </c>
      <c r="B12" s="42">
        <f t="shared" ref="B12:C12" si="1">SUM(B10:B11)</f>
        <v>6</v>
      </c>
      <c r="C12" s="42">
        <f t="shared" si="1"/>
        <v>0</v>
      </c>
      <c r="D12" s="76"/>
      <c r="E12" s="68"/>
      <c r="F12" s="68"/>
      <c r="G12" s="7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56" t="s">
        <v>77</v>
      </c>
      <c r="B13" s="57">
        <f t="shared" ref="B13:C13" si="2">B8+B12</f>
        <v>18</v>
      </c>
      <c r="C13" s="57">
        <f t="shared" si="2"/>
        <v>0</v>
      </c>
      <c r="D13" s="76"/>
      <c r="E13" s="68"/>
      <c r="F13" s="68"/>
      <c r="G13" s="7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C14" s="48"/>
      <c r="D14" s="76"/>
      <c r="E14" s="68"/>
      <c r="F14" s="68"/>
      <c r="G14" s="77"/>
    </row>
    <row r="15" spans="1:25" ht="15.75" customHeight="1">
      <c r="C15" s="48"/>
      <c r="D15" s="76"/>
      <c r="E15" s="68"/>
      <c r="F15" s="68"/>
      <c r="G15" s="77"/>
    </row>
    <row r="16" spans="1:25" ht="15.75" customHeight="1">
      <c r="C16" s="48"/>
      <c r="D16" s="76"/>
      <c r="E16" s="68"/>
      <c r="F16" s="68"/>
      <c r="G16" s="77"/>
    </row>
    <row r="17" spans="3:7" ht="15.75" customHeight="1">
      <c r="C17" s="48"/>
      <c r="D17" s="76"/>
      <c r="E17" s="68"/>
      <c r="F17" s="68"/>
      <c r="G17" s="77"/>
    </row>
    <row r="18" spans="3:7" ht="15.75" customHeight="1">
      <c r="C18" s="48"/>
      <c r="D18" s="78"/>
      <c r="E18" s="79"/>
      <c r="F18" s="79"/>
      <c r="G18" s="80"/>
    </row>
    <row r="19" spans="3:7" ht="15.75" customHeight="1">
      <c r="C19" s="48"/>
    </row>
    <row r="20" spans="3:7" ht="15.75" customHeight="1">
      <c r="C20" s="48"/>
    </row>
    <row r="21" spans="3:7" ht="15.75" customHeight="1">
      <c r="C21" s="48"/>
    </row>
    <row r="22" spans="3:7" ht="15.75" customHeight="1">
      <c r="C22" s="48"/>
    </row>
    <row r="23" spans="3:7" ht="15.75" customHeight="1">
      <c r="C23" s="48"/>
    </row>
    <row r="24" spans="3:7" ht="15.75" customHeight="1">
      <c r="C24" s="48"/>
    </row>
    <row r="25" spans="3:7" ht="15.75" customHeight="1">
      <c r="C25" s="48"/>
    </row>
    <row r="26" spans="3:7" ht="15.75" customHeight="1">
      <c r="C26" s="48"/>
    </row>
    <row r="27" spans="3:7" ht="15.75" customHeight="1">
      <c r="C27" s="48"/>
    </row>
    <row r="28" spans="3:7" ht="15.75" customHeight="1">
      <c r="C28" s="48"/>
    </row>
    <row r="29" spans="3:7" ht="15.75" customHeight="1">
      <c r="C29" s="48"/>
    </row>
    <row r="30" spans="3:7" ht="15.75" customHeight="1">
      <c r="C30" s="48"/>
    </row>
    <row r="31" spans="3:7" ht="15.75" customHeight="1">
      <c r="C31" s="48"/>
    </row>
    <row r="32" spans="3:7" ht="15.75" customHeight="1">
      <c r="C32" s="48"/>
    </row>
    <row r="33" spans="3:3" ht="15.75" customHeight="1">
      <c r="C33" s="48"/>
    </row>
    <row r="34" spans="3:3" ht="15.75" customHeight="1">
      <c r="C34" s="48"/>
    </row>
    <row r="35" spans="3:3" ht="15.75" customHeight="1">
      <c r="C35" s="48"/>
    </row>
    <row r="36" spans="3:3" ht="15.75" customHeight="1">
      <c r="C36" s="48"/>
    </row>
    <row r="37" spans="3:3" ht="15.75" customHeight="1">
      <c r="C37" s="48"/>
    </row>
    <row r="38" spans="3:3" ht="15.75" customHeight="1">
      <c r="C38" s="48"/>
    </row>
    <row r="39" spans="3:3" ht="15.75" customHeight="1">
      <c r="C39" s="48"/>
    </row>
    <row r="40" spans="3:3" ht="15.75" customHeight="1">
      <c r="C40" s="48"/>
    </row>
    <row r="41" spans="3:3" ht="15.75" customHeight="1">
      <c r="C41" s="48"/>
    </row>
    <row r="42" spans="3:3" ht="15.75" customHeight="1">
      <c r="C42" s="48"/>
    </row>
    <row r="43" spans="3:3" ht="15.75" customHeight="1">
      <c r="C43" s="48"/>
    </row>
    <row r="44" spans="3:3" ht="15.75" customHeight="1">
      <c r="C44" s="48"/>
    </row>
    <row r="45" spans="3:3" ht="15.75" customHeight="1">
      <c r="C45" s="48"/>
    </row>
    <row r="46" spans="3:3" ht="15.75" customHeight="1">
      <c r="C46" s="48"/>
    </row>
    <row r="47" spans="3:3" ht="15.75" customHeight="1">
      <c r="C47" s="48"/>
    </row>
    <row r="48" spans="3:3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5.75" customHeight="1">
      <c r="C52" s="48"/>
    </row>
    <row r="53" spans="3:3" ht="15.75" customHeight="1">
      <c r="C53" s="48"/>
    </row>
    <row r="54" spans="3:3" ht="15.75" customHeight="1">
      <c r="C54" s="48"/>
    </row>
    <row r="55" spans="3:3" ht="15.75" customHeight="1">
      <c r="C55" s="48"/>
    </row>
    <row r="56" spans="3:3" ht="15.75" customHeight="1">
      <c r="C56" s="48"/>
    </row>
    <row r="57" spans="3:3" ht="15.75" customHeight="1">
      <c r="C57" s="48"/>
    </row>
    <row r="58" spans="3:3" ht="15.75" customHeight="1">
      <c r="C58" s="48"/>
    </row>
    <row r="59" spans="3:3" ht="15.75" customHeight="1">
      <c r="C59" s="48"/>
    </row>
    <row r="60" spans="3:3" ht="15.75" customHeight="1">
      <c r="C60" s="48"/>
    </row>
    <row r="61" spans="3:3" ht="15.75" customHeight="1">
      <c r="C61" s="48"/>
    </row>
    <row r="62" spans="3:3" ht="15.75" customHeight="1">
      <c r="C62" s="48"/>
    </row>
    <row r="63" spans="3:3" ht="15.75" customHeight="1">
      <c r="C63" s="48"/>
    </row>
    <row r="64" spans="3:3" ht="15.75" customHeight="1">
      <c r="C64" s="48"/>
    </row>
    <row r="65" spans="3:3" ht="15.75" customHeight="1">
      <c r="C65" s="48"/>
    </row>
    <row r="66" spans="3:3" ht="15.75" customHeight="1">
      <c r="C66" s="48"/>
    </row>
    <row r="67" spans="3:3" ht="15.75" customHeight="1">
      <c r="C67" s="48"/>
    </row>
    <row r="68" spans="3:3" ht="15.75" customHeight="1">
      <c r="C68" s="48"/>
    </row>
    <row r="69" spans="3:3" ht="15.75" customHeight="1">
      <c r="C69" s="48"/>
    </row>
    <row r="70" spans="3:3" ht="15.75" customHeight="1">
      <c r="C70" s="48"/>
    </row>
    <row r="71" spans="3:3" ht="15.75" customHeight="1">
      <c r="C71" s="48"/>
    </row>
    <row r="72" spans="3:3" ht="15.75" customHeight="1">
      <c r="C72" s="48"/>
    </row>
    <row r="73" spans="3:3" ht="15.75" customHeight="1">
      <c r="C73" s="48"/>
    </row>
    <row r="74" spans="3:3" ht="15.75" customHeight="1">
      <c r="C74" s="48"/>
    </row>
    <row r="75" spans="3:3" ht="15.75" customHeight="1">
      <c r="C75" s="48"/>
    </row>
    <row r="76" spans="3:3" ht="15.75" customHeight="1">
      <c r="C76" s="48"/>
    </row>
    <row r="77" spans="3:3" ht="15.75" customHeight="1">
      <c r="C77" s="48"/>
    </row>
    <row r="78" spans="3:3" ht="15.75" customHeight="1">
      <c r="C78" s="48"/>
    </row>
    <row r="79" spans="3:3" ht="15.75" customHeight="1">
      <c r="C79" s="48"/>
    </row>
    <row r="80" spans="3:3" ht="15.75" customHeight="1">
      <c r="C80" s="48"/>
    </row>
    <row r="81" spans="3:3" ht="15.75" customHeight="1">
      <c r="C81" s="48"/>
    </row>
    <row r="82" spans="3:3" ht="15.75" customHeight="1">
      <c r="C82" s="48"/>
    </row>
    <row r="83" spans="3:3" ht="15.75" customHeight="1">
      <c r="C83" s="48"/>
    </row>
    <row r="84" spans="3:3" ht="15.75" customHeight="1">
      <c r="C84" s="48"/>
    </row>
    <row r="85" spans="3:3" ht="15.75" customHeight="1">
      <c r="C85" s="48"/>
    </row>
    <row r="86" spans="3:3" ht="15.75" customHeight="1">
      <c r="C86" s="48"/>
    </row>
    <row r="87" spans="3:3" ht="15.75" customHeight="1">
      <c r="C87" s="48"/>
    </row>
    <row r="88" spans="3:3" ht="15.75" customHeight="1">
      <c r="C88" s="48"/>
    </row>
    <row r="89" spans="3:3" ht="15.75" customHeight="1">
      <c r="C89" s="48"/>
    </row>
    <row r="90" spans="3:3" ht="15.75" customHeight="1">
      <c r="C90" s="48"/>
    </row>
    <row r="91" spans="3:3" ht="15.75" customHeight="1">
      <c r="C91" s="48"/>
    </row>
    <row r="92" spans="3:3" ht="15.75" customHeight="1">
      <c r="C92" s="48"/>
    </row>
    <row r="93" spans="3:3" ht="15.75" customHeight="1">
      <c r="C93" s="48"/>
    </row>
    <row r="94" spans="3:3" ht="15.75" customHeight="1">
      <c r="C94" s="48"/>
    </row>
    <row r="95" spans="3:3" ht="15.75" customHeight="1">
      <c r="C95" s="48"/>
    </row>
    <row r="96" spans="3:3" ht="15.75" customHeight="1">
      <c r="C96" s="48"/>
    </row>
    <row r="97" spans="3:3" ht="15.75" customHeight="1">
      <c r="C97" s="48"/>
    </row>
    <row r="98" spans="3:3" ht="15.75" customHeight="1">
      <c r="C98" s="48"/>
    </row>
    <row r="99" spans="3:3" ht="15.75" customHeight="1">
      <c r="C99" s="48"/>
    </row>
    <row r="100" spans="3:3" ht="15.75" customHeight="1">
      <c r="C100" s="48"/>
    </row>
    <row r="101" spans="3:3" ht="15.75" customHeight="1">
      <c r="C101" s="48"/>
    </row>
    <row r="102" spans="3:3" ht="15.75" customHeight="1">
      <c r="C102" s="48"/>
    </row>
    <row r="103" spans="3:3" ht="15.75" customHeight="1">
      <c r="C103" s="48"/>
    </row>
    <row r="104" spans="3:3" ht="15.75" customHeight="1">
      <c r="C104" s="48"/>
    </row>
    <row r="105" spans="3:3" ht="15.75" customHeight="1">
      <c r="C105" s="48"/>
    </row>
    <row r="106" spans="3:3" ht="15.75" customHeight="1">
      <c r="C106" s="48"/>
    </row>
    <row r="107" spans="3:3" ht="15.75" customHeight="1">
      <c r="C107" s="48"/>
    </row>
    <row r="108" spans="3:3" ht="15.75" customHeight="1">
      <c r="C108" s="48"/>
    </row>
    <row r="109" spans="3:3" ht="15.75" customHeight="1">
      <c r="C109" s="48"/>
    </row>
    <row r="110" spans="3:3" ht="15.75" customHeight="1">
      <c r="C110" s="48"/>
    </row>
    <row r="111" spans="3:3" ht="15.75" customHeight="1">
      <c r="C111" s="48"/>
    </row>
    <row r="112" spans="3:3" ht="15.75" customHeight="1">
      <c r="C112" s="48"/>
    </row>
    <row r="113" spans="3:3" ht="15.75" customHeight="1">
      <c r="C113" s="48"/>
    </row>
    <row r="114" spans="3:3" ht="15.75" customHeight="1">
      <c r="C114" s="48"/>
    </row>
    <row r="115" spans="3:3" ht="15.75" customHeight="1">
      <c r="C115" s="48"/>
    </row>
    <row r="116" spans="3:3" ht="15.75" customHeight="1">
      <c r="C116" s="48"/>
    </row>
    <row r="117" spans="3:3" ht="15.75" customHeight="1">
      <c r="C117" s="48"/>
    </row>
    <row r="118" spans="3:3" ht="15.75" customHeight="1">
      <c r="C118" s="48"/>
    </row>
    <row r="119" spans="3:3" ht="15.75" customHeight="1">
      <c r="C119" s="48"/>
    </row>
    <row r="120" spans="3:3" ht="15.75" customHeight="1">
      <c r="C120" s="48"/>
    </row>
    <row r="121" spans="3:3" ht="15.75" customHeight="1">
      <c r="C121" s="48"/>
    </row>
    <row r="122" spans="3:3" ht="15.75" customHeight="1">
      <c r="C122" s="48"/>
    </row>
    <row r="123" spans="3:3" ht="15.75" customHeight="1">
      <c r="C123" s="48"/>
    </row>
    <row r="124" spans="3:3" ht="15.75" customHeight="1">
      <c r="C124" s="48"/>
    </row>
    <row r="125" spans="3:3" ht="15.75" customHeight="1">
      <c r="C125" s="48"/>
    </row>
    <row r="126" spans="3:3" ht="15.75" customHeight="1">
      <c r="C126" s="48"/>
    </row>
    <row r="127" spans="3:3" ht="15.75" customHeight="1">
      <c r="C127" s="48"/>
    </row>
    <row r="128" spans="3:3" ht="15.75" customHeight="1">
      <c r="C128" s="48"/>
    </row>
    <row r="129" spans="3:3" ht="15.75" customHeight="1">
      <c r="C129" s="48"/>
    </row>
    <row r="130" spans="3:3" ht="15.75" customHeight="1">
      <c r="C130" s="48"/>
    </row>
    <row r="131" spans="3:3" ht="15.75" customHeight="1">
      <c r="C131" s="48"/>
    </row>
    <row r="132" spans="3:3" ht="15.75" customHeight="1">
      <c r="C132" s="48"/>
    </row>
    <row r="133" spans="3:3" ht="15.75" customHeight="1">
      <c r="C133" s="48"/>
    </row>
    <row r="134" spans="3:3" ht="15.75" customHeight="1">
      <c r="C134" s="48"/>
    </row>
    <row r="135" spans="3:3" ht="15.75" customHeight="1">
      <c r="C135" s="48"/>
    </row>
    <row r="136" spans="3:3" ht="15.75" customHeight="1">
      <c r="C136" s="48"/>
    </row>
    <row r="137" spans="3:3" ht="15.75" customHeight="1">
      <c r="C137" s="48"/>
    </row>
    <row r="138" spans="3:3" ht="15.75" customHeight="1">
      <c r="C138" s="48"/>
    </row>
    <row r="139" spans="3:3" ht="15.75" customHeight="1">
      <c r="C139" s="48"/>
    </row>
    <row r="140" spans="3:3" ht="15.75" customHeight="1">
      <c r="C140" s="48"/>
    </row>
    <row r="141" spans="3:3" ht="15.75" customHeight="1">
      <c r="C141" s="48"/>
    </row>
    <row r="142" spans="3:3" ht="15.75" customHeight="1">
      <c r="C142" s="48"/>
    </row>
    <row r="143" spans="3:3" ht="15.75" customHeight="1">
      <c r="C143" s="48"/>
    </row>
    <row r="144" spans="3:3" ht="15.75" customHeight="1">
      <c r="C144" s="48"/>
    </row>
    <row r="145" spans="3:3" ht="15.75" customHeight="1">
      <c r="C145" s="48"/>
    </row>
    <row r="146" spans="3:3" ht="15.75" customHeight="1">
      <c r="C146" s="48"/>
    </row>
    <row r="147" spans="3:3" ht="15.75" customHeight="1">
      <c r="C147" s="48"/>
    </row>
    <row r="148" spans="3:3" ht="15.75" customHeight="1">
      <c r="C148" s="48"/>
    </row>
    <row r="149" spans="3:3" ht="15.75" customHeight="1">
      <c r="C149" s="48"/>
    </row>
    <row r="150" spans="3:3" ht="15.75" customHeight="1">
      <c r="C150" s="48"/>
    </row>
    <row r="151" spans="3:3" ht="15.75" customHeight="1">
      <c r="C151" s="48"/>
    </row>
    <row r="152" spans="3:3" ht="15.75" customHeight="1">
      <c r="C152" s="48"/>
    </row>
    <row r="153" spans="3:3" ht="15.75" customHeight="1">
      <c r="C153" s="48"/>
    </row>
    <row r="154" spans="3:3" ht="15.75" customHeight="1">
      <c r="C154" s="48"/>
    </row>
    <row r="155" spans="3:3" ht="15.75" customHeight="1">
      <c r="C155" s="48"/>
    </row>
    <row r="156" spans="3:3" ht="15.75" customHeight="1">
      <c r="C156" s="48"/>
    </row>
    <row r="157" spans="3:3" ht="15.75" customHeight="1">
      <c r="C157" s="48"/>
    </row>
    <row r="158" spans="3:3" ht="15.75" customHeight="1">
      <c r="C158" s="48"/>
    </row>
    <row r="159" spans="3:3" ht="15.75" customHeight="1">
      <c r="C159" s="48"/>
    </row>
    <row r="160" spans="3:3" ht="15.75" customHeight="1">
      <c r="C160" s="48"/>
    </row>
    <row r="161" spans="3:3" ht="15.75" customHeight="1">
      <c r="C161" s="48"/>
    </row>
    <row r="162" spans="3:3" ht="15.75" customHeight="1">
      <c r="C162" s="48"/>
    </row>
    <row r="163" spans="3:3" ht="15.75" customHeight="1">
      <c r="C163" s="48"/>
    </row>
    <row r="164" spans="3:3" ht="15.75" customHeight="1">
      <c r="C164" s="48"/>
    </row>
    <row r="165" spans="3:3" ht="15.75" customHeight="1">
      <c r="C165" s="48"/>
    </row>
    <row r="166" spans="3:3" ht="15.75" customHeight="1">
      <c r="C166" s="48"/>
    </row>
    <row r="167" spans="3:3" ht="15.75" customHeight="1">
      <c r="C167" s="48"/>
    </row>
    <row r="168" spans="3:3" ht="15.75" customHeight="1">
      <c r="C168" s="48"/>
    </row>
    <row r="169" spans="3:3" ht="15.75" customHeight="1">
      <c r="C169" s="48"/>
    </row>
    <row r="170" spans="3:3" ht="15.75" customHeight="1">
      <c r="C170" s="48"/>
    </row>
    <row r="171" spans="3:3" ht="15.75" customHeight="1">
      <c r="C171" s="48"/>
    </row>
    <row r="172" spans="3:3" ht="15.75" customHeight="1">
      <c r="C172" s="48"/>
    </row>
    <row r="173" spans="3:3" ht="15.75" customHeight="1">
      <c r="C173" s="48"/>
    </row>
    <row r="174" spans="3:3" ht="15.75" customHeight="1">
      <c r="C174" s="48"/>
    </row>
    <row r="175" spans="3:3" ht="15.75" customHeight="1">
      <c r="C175" s="48"/>
    </row>
    <row r="176" spans="3:3" ht="15.75" customHeight="1">
      <c r="C176" s="48"/>
    </row>
    <row r="177" spans="3:3" ht="15.75" customHeight="1">
      <c r="C177" s="48"/>
    </row>
    <row r="178" spans="3:3" ht="15.75" customHeight="1">
      <c r="C178" s="48"/>
    </row>
    <row r="179" spans="3:3" ht="15.75" customHeight="1">
      <c r="C179" s="48"/>
    </row>
    <row r="180" spans="3:3" ht="15.75" customHeight="1">
      <c r="C180" s="48"/>
    </row>
    <row r="181" spans="3:3" ht="15.75" customHeight="1">
      <c r="C181" s="48"/>
    </row>
    <row r="182" spans="3:3" ht="15.75" customHeight="1">
      <c r="C182" s="48"/>
    </row>
    <row r="183" spans="3:3" ht="15.75" customHeight="1">
      <c r="C183" s="48"/>
    </row>
    <row r="184" spans="3:3" ht="15.75" customHeight="1">
      <c r="C184" s="48"/>
    </row>
    <row r="185" spans="3:3" ht="15.75" customHeight="1">
      <c r="C185" s="48"/>
    </row>
    <row r="186" spans="3:3" ht="15.75" customHeight="1">
      <c r="C186" s="48"/>
    </row>
    <row r="187" spans="3:3" ht="15.75" customHeight="1">
      <c r="C187" s="48"/>
    </row>
    <row r="188" spans="3:3" ht="15.75" customHeight="1">
      <c r="C188" s="48"/>
    </row>
    <row r="189" spans="3:3" ht="15.75" customHeight="1">
      <c r="C189" s="48"/>
    </row>
    <row r="190" spans="3:3" ht="15.75" customHeight="1">
      <c r="C190" s="48"/>
    </row>
    <row r="191" spans="3:3" ht="15.75" customHeight="1">
      <c r="C191" s="48"/>
    </row>
    <row r="192" spans="3:3" ht="15.75" customHeight="1">
      <c r="C192" s="48"/>
    </row>
    <row r="193" spans="3:3" ht="15.75" customHeight="1">
      <c r="C193" s="48"/>
    </row>
    <row r="194" spans="3:3" ht="15.75" customHeight="1">
      <c r="C194" s="48"/>
    </row>
    <row r="195" spans="3:3" ht="15.75" customHeight="1">
      <c r="C195" s="48"/>
    </row>
    <row r="196" spans="3:3" ht="15.75" customHeight="1">
      <c r="C196" s="48"/>
    </row>
    <row r="197" spans="3:3" ht="15.75" customHeight="1">
      <c r="C197" s="48"/>
    </row>
    <row r="198" spans="3:3" ht="15.75" customHeight="1">
      <c r="C198" s="48"/>
    </row>
    <row r="199" spans="3:3" ht="15.75" customHeight="1">
      <c r="C199" s="48"/>
    </row>
    <row r="200" spans="3:3" ht="15.75" customHeight="1">
      <c r="C200" s="48"/>
    </row>
    <row r="201" spans="3:3" ht="15.75" customHeight="1">
      <c r="C201" s="48"/>
    </row>
    <row r="202" spans="3:3" ht="15.75" customHeight="1">
      <c r="C202" s="48"/>
    </row>
    <row r="203" spans="3:3" ht="15.75" customHeight="1">
      <c r="C203" s="48"/>
    </row>
    <row r="204" spans="3:3" ht="15.75" customHeight="1">
      <c r="C204" s="48"/>
    </row>
    <row r="205" spans="3:3" ht="15.75" customHeight="1">
      <c r="C205" s="48"/>
    </row>
    <row r="206" spans="3:3" ht="15.75" customHeight="1">
      <c r="C206" s="48"/>
    </row>
    <row r="207" spans="3:3" ht="15.75" customHeight="1">
      <c r="C207" s="48"/>
    </row>
    <row r="208" spans="3:3" ht="15.75" customHeight="1">
      <c r="C208" s="48"/>
    </row>
    <row r="209" spans="3:3" ht="15.75" customHeight="1">
      <c r="C209" s="48"/>
    </row>
    <row r="210" spans="3:3" ht="15.75" customHeight="1">
      <c r="C210" s="48"/>
    </row>
    <row r="211" spans="3:3" ht="15.75" customHeight="1">
      <c r="C211" s="48"/>
    </row>
    <row r="212" spans="3:3" ht="15.75" customHeight="1">
      <c r="C212" s="48"/>
    </row>
    <row r="213" spans="3:3" ht="15.75" customHeight="1">
      <c r="C213" s="48"/>
    </row>
    <row r="214" spans="3:3" ht="15.75" customHeight="1">
      <c r="C214" s="48"/>
    </row>
    <row r="215" spans="3:3" ht="15.75" customHeight="1">
      <c r="C215" s="48"/>
    </row>
    <row r="216" spans="3:3" ht="15.75" customHeight="1">
      <c r="C216" s="48"/>
    </row>
    <row r="217" spans="3:3" ht="15.75" customHeight="1">
      <c r="C217" s="48"/>
    </row>
    <row r="218" spans="3:3" ht="15.75" customHeight="1">
      <c r="C218" s="48"/>
    </row>
    <row r="219" spans="3:3" ht="15.75" customHeight="1">
      <c r="C219" s="48"/>
    </row>
    <row r="220" spans="3:3" ht="15.75" customHeight="1">
      <c r="C220" s="48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998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67.140625" customWidth="1"/>
    <col min="2" max="2" width="15.85546875" customWidth="1"/>
    <col min="3" max="3" width="13.7109375" customWidth="1"/>
  </cols>
  <sheetData>
    <row r="1" spans="1:25" ht="15.75" customHeight="1">
      <c r="A1" s="69" t="s">
        <v>19</v>
      </c>
      <c r="B1" s="70"/>
      <c r="C1" s="71"/>
    </row>
    <row r="2" spans="1:25" ht="15.75" customHeight="1">
      <c r="A2" s="58"/>
      <c r="B2" s="4" t="s">
        <v>10</v>
      </c>
      <c r="C2" s="4" t="s">
        <v>11</v>
      </c>
    </row>
    <row r="3" spans="1:25" ht="15.75" customHeight="1">
      <c r="A3" s="8" t="s">
        <v>106</v>
      </c>
      <c r="B3" s="16"/>
      <c r="C3" s="16"/>
      <c r="D3" s="72" t="s">
        <v>13</v>
      </c>
      <c r="E3" s="70"/>
      <c r="F3" s="70"/>
      <c r="G3" s="71"/>
    </row>
    <row r="4" spans="1:25" ht="15.75" customHeight="1">
      <c r="A4" s="10" t="s">
        <v>107</v>
      </c>
      <c r="B4" s="11">
        <v>3</v>
      </c>
      <c r="C4" s="11"/>
      <c r="D4" s="73"/>
      <c r="E4" s="74"/>
      <c r="F4" s="74"/>
      <c r="G4" s="75"/>
    </row>
    <row r="5" spans="1:25" ht="15.75" customHeight="1">
      <c r="A5" s="15" t="s">
        <v>108</v>
      </c>
      <c r="B5" s="16">
        <v>3</v>
      </c>
      <c r="C5" s="12"/>
      <c r="D5" s="76"/>
      <c r="E5" s="68"/>
      <c r="F5" s="68"/>
      <c r="G5" s="77"/>
    </row>
    <row r="6" spans="1:25" ht="15.75" customHeight="1">
      <c r="A6" s="19" t="s">
        <v>109</v>
      </c>
      <c r="B6" s="11">
        <v>3</v>
      </c>
      <c r="C6" s="11"/>
      <c r="D6" s="76"/>
      <c r="E6" s="68"/>
      <c r="F6" s="68"/>
      <c r="G6" s="77"/>
    </row>
    <row r="7" spans="1:25" ht="15.75" customHeight="1">
      <c r="A7" s="15" t="s">
        <v>110</v>
      </c>
      <c r="B7" s="16">
        <v>3</v>
      </c>
      <c r="C7" s="16"/>
      <c r="D7" s="76"/>
      <c r="E7" s="68"/>
      <c r="F7" s="68"/>
      <c r="G7" s="7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41" t="s">
        <v>35</v>
      </c>
      <c r="B8" s="42">
        <f t="shared" ref="B8:C8" si="0">SUM(B4:B7)</f>
        <v>12</v>
      </c>
      <c r="C8" s="42">
        <f t="shared" si="0"/>
        <v>0</v>
      </c>
      <c r="D8" s="76"/>
      <c r="E8" s="68"/>
      <c r="F8" s="68"/>
      <c r="G8" s="7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29" t="s">
        <v>111</v>
      </c>
      <c r="B9" s="13"/>
      <c r="C9" s="13"/>
      <c r="D9" s="76"/>
      <c r="E9" s="68"/>
      <c r="F9" s="68"/>
      <c r="G9" s="77"/>
    </row>
    <row r="10" spans="1:25" ht="32.25" customHeight="1">
      <c r="A10" s="15" t="s">
        <v>112</v>
      </c>
      <c r="B10" s="18">
        <v>3</v>
      </c>
      <c r="C10" s="12"/>
      <c r="D10" s="76"/>
      <c r="E10" s="68"/>
      <c r="F10" s="68"/>
      <c r="G10" s="77"/>
    </row>
    <row r="11" spans="1:25" ht="15.75" customHeight="1">
      <c r="A11" s="10" t="s">
        <v>113</v>
      </c>
      <c r="B11" s="20">
        <v>3</v>
      </c>
      <c r="C11" s="43"/>
      <c r="D11" s="76"/>
      <c r="E11" s="68"/>
      <c r="F11" s="68"/>
      <c r="G11" s="77"/>
    </row>
    <row r="12" spans="1:25" ht="32.25" customHeight="1">
      <c r="A12" s="15" t="s">
        <v>114</v>
      </c>
      <c r="B12" s="18">
        <v>3</v>
      </c>
      <c r="C12" s="12"/>
      <c r="D12" s="76"/>
      <c r="E12" s="68"/>
      <c r="F12" s="68"/>
      <c r="G12" s="77"/>
    </row>
    <row r="13" spans="1:25" ht="32.25" customHeight="1">
      <c r="A13" s="10" t="s">
        <v>115</v>
      </c>
      <c r="B13" s="20">
        <v>3</v>
      </c>
      <c r="C13" s="43"/>
      <c r="D13" s="76"/>
      <c r="E13" s="68"/>
      <c r="F13" s="68"/>
      <c r="G13" s="77"/>
    </row>
    <row r="14" spans="1:25" ht="15.75" customHeight="1">
      <c r="A14" s="41" t="s">
        <v>35</v>
      </c>
      <c r="B14" s="42">
        <f t="shared" ref="B14:C14" si="1">SUM(B10:B13)</f>
        <v>12</v>
      </c>
      <c r="C14" s="42">
        <f t="shared" si="1"/>
        <v>0</v>
      </c>
      <c r="D14" s="76"/>
      <c r="E14" s="68"/>
      <c r="F14" s="68"/>
      <c r="G14" s="7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8" t="s">
        <v>116</v>
      </c>
      <c r="B15" s="16"/>
      <c r="C15" s="16"/>
      <c r="D15" s="76"/>
      <c r="E15" s="68"/>
      <c r="F15" s="68"/>
      <c r="G15" s="77"/>
    </row>
    <row r="16" spans="1:25" ht="37.5">
      <c r="A16" s="10" t="s">
        <v>117</v>
      </c>
      <c r="B16" s="20">
        <v>3</v>
      </c>
      <c r="C16" s="13"/>
      <c r="D16" s="76"/>
      <c r="E16" s="68"/>
      <c r="F16" s="68"/>
      <c r="G16" s="77"/>
    </row>
    <row r="17" spans="1:25" ht="32.25" customHeight="1">
      <c r="A17" s="15" t="s">
        <v>118</v>
      </c>
      <c r="B17" s="18">
        <v>3</v>
      </c>
      <c r="C17" s="16"/>
      <c r="D17" s="76"/>
      <c r="E17" s="68"/>
      <c r="F17" s="68"/>
      <c r="G17" s="77"/>
    </row>
    <row r="18" spans="1:25" ht="15.75" customHeight="1">
      <c r="A18" s="41" t="s">
        <v>35</v>
      </c>
      <c r="B18" s="42">
        <f t="shared" ref="B18:C18" si="2">SUM(B16:B17)</f>
        <v>6</v>
      </c>
      <c r="C18" s="42">
        <f t="shared" si="2"/>
        <v>0</v>
      </c>
      <c r="D18" s="78"/>
      <c r="E18" s="79"/>
      <c r="F18" s="79"/>
      <c r="G18" s="8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8" t="s">
        <v>119</v>
      </c>
      <c r="B19" s="18"/>
      <c r="C19" s="12"/>
    </row>
    <row r="20" spans="1:25" ht="15.75" customHeight="1">
      <c r="A20" s="10" t="s">
        <v>120</v>
      </c>
      <c r="B20" s="20">
        <v>3</v>
      </c>
      <c r="C20" s="43"/>
    </row>
    <row r="21" spans="1:25" ht="15.75" customHeight="1">
      <c r="A21" s="15" t="s">
        <v>121</v>
      </c>
      <c r="B21" s="18">
        <v>3</v>
      </c>
      <c r="C21" s="16"/>
    </row>
    <row r="22" spans="1:25" ht="15.75" customHeight="1">
      <c r="A22" s="19" t="s">
        <v>122</v>
      </c>
      <c r="B22" s="14">
        <v>3</v>
      </c>
      <c r="C22" s="11"/>
    </row>
    <row r="23" spans="1:25" ht="15.75" customHeight="1">
      <c r="A23" s="41" t="s">
        <v>35</v>
      </c>
      <c r="B23" s="42">
        <f t="shared" ref="B23:C23" si="3">SUM(B20:B22)</f>
        <v>9</v>
      </c>
      <c r="C23" s="42">
        <f t="shared" si="3"/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8" t="s">
        <v>124</v>
      </c>
      <c r="B24" s="16"/>
      <c r="C24" s="16"/>
    </row>
    <row r="25" spans="1:25" ht="15.75" customHeight="1">
      <c r="A25" s="44" t="s">
        <v>125</v>
      </c>
      <c r="B25" s="11"/>
      <c r="C25" s="11"/>
    </row>
    <row r="26" spans="1:25" ht="15.75" customHeight="1">
      <c r="A26" s="35" t="s">
        <v>127</v>
      </c>
      <c r="B26" s="16">
        <v>3</v>
      </c>
      <c r="C26" s="12"/>
    </row>
    <row r="27" spans="1:25" ht="15.75" customHeight="1">
      <c r="A27" s="32" t="s">
        <v>129</v>
      </c>
      <c r="B27" s="11">
        <v>2</v>
      </c>
      <c r="C27" s="11"/>
    </row>
    <row r="28" spans="1:25" ht="15.75" customHeight="1">
      <c r="A28" s="35" t="s">
        <v>132</v>
      </c>
      <c r="B28" s="16">
        <v>1</v>
      </c>
      <c r="C28" s="12"/>
    </row>
    <row r="29" spans="1:25" ht="28.5" customHeight="1">
      <c r="A29" s="19" t="s">
        <v>134</v>
      </c>
      <c r="B29" s="11">
        <v>3</v>
      </c>
      <c r="C29" s="11"/>
    </row>
    <row r="30" spans="1:25" ht="15.75" customHeight="1">
      <c r="A30" s="15" t="s">
        <v>135</v>
      </c>
      <c r="B30" s="16">
        <v>3</v>
      </c>
      <c r="C30" s="16"/>
    </row>
    <row r="31" spans="1:25" ht="15.75" customHeight="1">
      <c r="A31" s="41" t="s">
        <v>35</v>
      </c>
      <c r="B31" s="42">
        <v>9</v>
      </c>
      <c r="C31" s="42">
        <f>SUM(C25:C30)</f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8" t="s">
        <v>138</v>
      </c>
      <c r="B32" s="16"/>
      <c r="C32" s="1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10" t="s">
        <v>140</v>
      </c>
      <c r="B33" s="11">
        <v>3</v>
      </c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15" t="s">
        <v>142</v>
      </c>
      <c r="B34" s="16">
        <v>3</v>
      </c>
      <c r="C34" s="1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10" t="s">
        <v>144</v>
      </c>
      <c r="B35" s="11">
        <v>3</v>
      </c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41" t="s">
        <v>35</v>
      </c>
      <c r="B36" s="42">
        <f t="shared" ref="B36:C36" si="4">SUM(B33:B35)</f>
        <v>9</v>
      </c>
      <c r="C36" s="42">
        <f t="shared" si="4"/>
        <v>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45" t="s">
        <v>77</v>
      </c>
      <c r="B37" s="47">
        <f t="shared" ref="B37:C37" si="5">B8+B14+B18+B23+B31+B36</f>
        <v>57</v>
      </c>
      <c r="C37" s="47">
        <f t="shared" si="5"/>
        <v>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C38" s="48"/>
    </row>
    <row r="39" spans="1:25" ht="15.75" customHeight="1">
      <c r="C39" s="48"/>
    </row>
    <row r="40" spans="1:25" ht="15.75" customHeight="1">
      <c r="C40" s="48"/>
    </row>
    <row r="41" spans="1:25" ht="15.75" customHeight="1">
      <c r="C41" s="48"/>
    </row>
    <row r="42" spans="1:25" ht="15.75" customHeight="1">
      <c r="C42" s="48"/>
    </row>
    <row r="43" spans="1:25" ht="15.75" customHeight="1">
      <c r="C43" s="48"/>
    </row>
    <row r="44" spans="1:25" ht="15.75" customHeight="1">
      <c r="C44" s="48"/>
    </row>
    <row r="45" spans="1:25" ht="15.75" customHeight="1">
      <c r="C45" s="48"/>
    </row>
    <row r="46" spans="1:25" ht="15.75" customHeight="1">
      <c r="C46" s="48"/>
    </row>
    <row r="47" spans="1:25" ht="15.75" customHeight="1">
      <c r="C47" s="48"/>
    </row>
    <row r="48" spans="1:25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5.75" customHeight="1">
      <c r="C52" s="48"/>
    </row>
    <row r="53" spans="3:3" ht="15.75" customHeight="1">
      <c r="C53" s="48"/>
    </row>
    <row r="54" spans="3:3" ht="15.75" customHeight="1">
      <c r="C54" s="48"/>
    </row>
    <row r="55" spans="3:3" ht="15.75" customHeight="1">
      <c r="C55" s="48"/>
    </row>
    <row r="56" spans="3:3" ht="15.75" customHeight="1">
      <c r="C56" s="48"/>
    </row>
    <row r="57" spans="3:3" ht="15.75" customHeight="1">
      <c r="C57" s="48"/>
    </row>
    <row r="58" spans="3:3" ht="15.75" customHeight="1">
      <c r="C58" s="48"/>
    </row>
    <row r="59" spans="3:3" ht="15.75" customHeight="1">
      <c r="C59" s="48"/>
    </row>
    <row r="60" spans="3:3" ht="15.75" customHeight="1">
      <c r="C60" s="48"/>
    </row>
    <row r="61" spans="3:3" ht="15.75" customHeight="1">
      <c r="C61" s="48"/>
    </row>
    <row r="62" spans="3:3" ht="15.75" customHeight="1">
      <c r="C62" s="48"/>
    </row>
    <row r="63" spans="3:3" ht="15.75" customHeight="1">
      <c r="C63" s="48"/>
    </row>
    <row r="64" spans="3:3" ht="15.75" customHeight="1">
      <c r="C64" s="48"/>
    </row>
    <row r="65" spans="3:3" ht="15.75" customHeight="1">
      <c r="C65" s="48"/>
    </row>
    <row r="66" spans="3:3" ht="15.75" customHeight="1">
      <c r="C66" s="48"/>
    </row>
    <row r="67" spans="3:3" ht="15.75" customHeight="1">
      <c r="C67" s="48"/>
    </row>
    <row r="68" spans="3:3" ht="15.75" customHeight="1">
      <c r="C68" s="48"/>
    </row>
    <row r="69" spans="3:3" ht="15.75" customHeight="1">
      <c r="C69" s="48"/>
    </row>
    <row r="70" spans="3:3" ht="15.75" customHeight="1">
      <c r="C70" s="48"/>
    </row>
    <row r="71" spans="3:3" ht="15.75" customHeight="1">
      <c r="C71" s="48"/>
    </row>
    <row r="72" spans="3:3" ht="15.75" customHeight="1">
      <c r="C72" s="48"/>
    </row>
    <row r="73" spans="3:3" ht="15.75" customHeight="1">
      <c r="C73" s="48"/>
    </row>
    <row r="74" spans="3:3" ht="15.75" customHeight="1">
      <c r="C74" s="48"/>
    </row>
    <row r="75" spans="3:3" ht="15.75" customHeight="1">
      <c r="C75" s="48"/>
    </row>
    <row r="76" spans="3:3" ht="15.75" customHeight="1">
      <c r="C76" s="48"/>
    </row>
    <row r="77" spans="3:3" ht="15.75" customHeight="1">
      <c r="C77" s="48"/>
    </row>
    <row r="78" spans="3:3" ht="15.75" customHeight="1">
      <c r="C78" s="48"/>
    </row>
    <row r="79" spans="3:3" ht="15.75" customHeight="1">
      <c r="C79" s="48"/>
    </row>
    <row r="80" spans="3:3" ht="15.75" customHeight="1">
      <c r="C80" s="48"/>
    </row>
    <row r="81" spans="3:3" ht="15.75" customHeight="1">
      <c r="C81" s="48"/>
    </row>
    <row r="82" spans="3:3" ht="15.75" customHeight="1">
      <c r="C82" s="48"/>
    </row>
    <row r="83" spans="3:3" ht="15.75" customHeight="1">
      <c r="C83" s="48"/>
    </row>
    <row r="84" spans="3:3" ht="15.75" customHeight="1">
      <c r="C84" s="48"/>
    </row>
    <row r="85" spans="3:3" ht="15.75" customHeight="1">
      <c r="C85" s="48"/>
    </row>
    <row r="86" spans="3:3" ht="15.75" customHeight="1">
      <c r="C86" s="48"/>
    </row>
    <row r="87" spans="3:3" ht="15.75" customHeight="1">
      <c r="C87" s="48"/>
    </row>
    <row r="88" spans="3:3" ht="15.75" customHeight="1">
      <c r="C88" s="48"/>
    </row>
    <row r="89" spans="3:3" ht="15.75" customHeight="1">
      <c r="C89" s="48"/>
    </row>
    <row r="90" spans="3:3" ht="15.75" customHeight="1">
      <c r="C90" s="48"/>
    </row>
    <row r="91" spans="3:3" ht="15.75" customHeight="1">
      <c r="C91" s="48"/>
    </row>
    <row r="92" spans="3:3" ht="15.75" customHeight="1">
      <c r="C92" s="48"/>
    </row>
    <row r="93" spans="3:3" ht="15.75" customHeight="1">
      <c r="C93" s="48"/>
    </row>
    <row r="94" spans="3:3" ht="15.75" customHeight="1">
      <c r="C94" s="48"/>
    </row>
    <row r="95" spans="3:3" ht="15.75" customHeight="1">
      <c r="C95" s="48"/>
    </row>
    <row r="96" spans="3:3" ht="15.75" customHeight="1">
      <c r="C96" s="48"/>
    </row>
    <row r="97" spans="3:3" ht="15.75" customHeight="1">
      <c r="C97" s="48"/>
    </row>
    <row r="98" spans="3:3" ht="15.75" customHeight="1">
      <c r="C98" s="48"/>
    </row>
    <row r="99" spans="3:3" ht="15.75" customHeight="1">
      <c r="C99" s="48"/>
    </row>
    <row r="100" spans="3:3" ht="15.75" customHeight="1">
      <c r="C100" s="48"/>
    </row>
    <row r="101" spans="3:3" ht="15.75" customHeight="1">
      <c r="C101" s="48"/>
    </row>
    <row r="102" spans="3:3" ht="15.75" customHeight="1">
      <c r="C102" s="48"/>
    </row>
    <row r="103" spans="3:3" ht="15.75" customHeight="1">
      <c r="C103" s="48"/>
    </row>
    <row r="104" spans="3:3" ht="15.75" customHeight="1">
      <c r="C104" s="48"/>
    </row>
    <row r="105" spans="3:3" ht="15.75" customHeight="1">
      <c r="C105" s="48"/>
    </row>
    <row r="106" spans="3:3" ht="15.75" customHeight="1">
      <c r="C106" s="48"/>
    </row>
    <row r="107" spans="3:3" ht="15.75" customHeight="1">
      <c r="C107" s="48"/>
    </row>
    <row r="108" spans="3:3" ht="15.75" customHeight="1">
      <c r="C108" s="48"/>
    </row>
    <row r="109" spans="3:3" ht="15.75" customHeight="1">
      <c r="C109" s="48"/>
    </row>
    <row r="110" spans="3:3" ht="15.75" customHeight="1">
      <c r="C110" s="48"/>
    </row>
    <row r="111" spans="3:3" ht="15.75" customHeight="1">
      <c r="C111" s="48"/>
    </row>
    <row r="112" spans="3:3" ht="15.75" customHeight="1">
      <c r="C112" s="48"/>
    </row>
    <row r="113" spans="3:3" ht="15.75" customHeight="1">
      <c r="C113" s="48"/>
    </row>
    <row r="114" spans="3:3" ht="15.75" customHeight="1">
      <c r="C114" s="48"/>
    </row>
    <row r="115" spans="3:3" ht="15.75" customHeight="1">
      <c r="C115" s="48"/>
    </row>
    <row r="116" spans="3:3" ht="15.75" customHeight="1">
      <c r="C116" s="48"/>
    </row>
    <row r="117" spans="3:3" ht="15.75" customHeight="1">
      <c r="C117" s="48"/>
    </row>
    <row r="118" spans="3:3" ht="15.75" customHeight="1">
      <c r="C118" s="48"/>
    </row>
    <row r="119" spans="3:3" ht="15.75" customHeight="1">
      <c r="C119" s="48"/>
    </row>
    <row r="120" spans="3:3" ht="15.75" customHeight="1">
      <c r="C120" s="48"/>
    </row>
    <row r="121" spans="3:3" ht="15.75" customHeight="1">
      <c r="C121" s="48"/>
    </row>
    <row r="122" spans="3:3" ht="15.75" customHeight="1">
      <c r="C122" s="48"/>
    </row>
    <row r="123" spans="3:3" ht="15.75" customHeight="1">
      <c r="C123" s="48"/>
    </row>
    <row r="124" spans="3:3" ht="15.75" customHeight="1">
      <c r="C124" s="48"/>
    </row>
    <row r="125" spans="3:3" ht="15.75" customHeight="1">
      <c r="C125" s="48"/>
    </row>
    <row r="126" spans="3:3" ht="15.75" customHeight="1">
      <c r="C126" s="48"/>
    </row>
    <row r="127" spans="3:3" ht="15.75" customHeight="1">
      <c r="C127" s="48"/>
    </row>
    <row r="128" spans="3:3" ht="15.75" customHeight="1">
      <c r="C128" s="48"/>
    </row>
    <row r="129" spans="3:3" ht="15.75" customHeight="1">
      <c r="C129" s="48"/>
    </row>
    <row r="130" spans="3:3" ht="15.75" customHeight="1">
      <c r="C130" s="48"/>
    </row>
    <row r="131" spans="3:3" ht="15.75" customHeight="1">
      <c r="C131" s="48"/>
    </row>
    <row r="132" spans="3:3" ht="15.75" customHeight="1">
      <c r="C132" s="48"/>
    </row>
    <row r="133" spans="3:3" ht="15.75" customHeight="1">
      <c r="C133" s="48"/>
    </row>
    <row r="134" spans="3:3" ht="15.75" customHeight="1">
      <c r="C134" s="48"/>
    </row>
    <row r="135" spans="3:3" ht="15.75" customHeight="1">
      <c r="C135" s="48"/>
    </row>
    <row r="136" spans="3:3" ht="15.75" customHeight="1">
      <c r="C136" s="48"/>
    </row>
    <row r="137" spans="3:3" ht="15.75" customHeight="1">
      <c r="C137" s="48"/>
    </row>
    <row r="138" spans="3:3" ht="15.75" customHeight="1">
      <c r="C138" s="48"/>
    </row>
    <row r="139" spans="3:3" ht="15.75" customHeight="1">
      <c r="C139" s="48"/>
    </row>
    <row r="140" spans="3:3" ht="15.75" customHeight="1">
      <c r="C140" s="48"/>
    </row>
    <row r="141" spans="3:3" ht="15.75" customHeight="1">
      <c r="C141" s="48"/>
    </row>
    <row r="142" spans="3:3" ht="15.75" customHeight="1">
      <c r="C142" s="48"/>
    </row>
    <row r="143" spans="3:3" ht="15.75" customHeight="1">
      <c r="C143" s="48"/>
    </row>
    <row r="144" spans="3:3" ht="15.75" customHeight="1">
      <c r="C144" s="48"/>
    </row>
    <row r="145" spans="3:3" ht="15.75" customHeight="1">
      <c r="C145" s="48"/>
    </row>
    <row r="146" spans="3:3" ht="15.75" customHeight="1">
      <c r="C146" s="48"/>
    </row>
    <row r="147" spans="3:3" ht="15.75" customHeight="1">
      <c r="C147" s="48"/>
    </row>
    <row r="148" spans="3:3" ht="15.75" customHeight="1">
      <c r="C148" s="48"/>
    </row>
    <row r="149" spans="3:3" ht="15.75" customHeight="1">
      <c r="C149" s="48"/>
    </row>
    <row r="150" spans="3:3" ht="15.75" customHeight="1">
      <c r="C150" s="48"/>
    </row>
    <row r="151" spans="3:3" ht="15.75" customHeight="1">
      <c r="C151" s="48"/>
    </row>
    <row r="152" spans="3:3" ht="15.75" customHeight="1">
      <c r="C152" s="48"/>
    </row>
    <row r="153" spans="3:3" ht="15.75" customHeight="1">
      <c r="C153" s="48"/>
    </row>
    <row r="154" spans="3:3" ht="15.75" customHeight="1">
      <c r="C154" s="48"/>
    </row>
    <row r="155" spans="3:3" ht="15.75" customHeight="1">
      <c r="C155" s="48"/>
    </row>
    <row r="156" spans="3:3" ht="15.75" customHeight="1">
      <c r="C156" s="48"/>
    </row>
    <row r="157" spans="3:3" ht="15.75" customHeight="1">
      <c r="C157" s="48"/>
    </row>
    <row r="158" spans="3:3" ht="15.75" customHeight="1">
      <c r="C158" s="48"/>
    </row>
    <row r="159" spans="3:3" ht="15.75" customHeight="1">
      <c r="C159" s="48"/>
    </row>
    <row r="160" spans="3:3" ht="15.75" customHeight="1">
      <c r="C160" s="48"/>
    </row>
    <row r="161" spans="3:3" ht="15.75" customHeight="1">
      <c r="C161" s="48"/>
    </row>
    <row r="162" spans="3:3" ht="15.75" customHeight="1">
      <c r="C162" s="48"/>
    </row>
    <row r="163" spans="3:3" ht="15.75" customHeight="1">
      <c r="C163" s="48"/>
    </row>
    <row r="164" spans="3:3" ht="15.75" customHeight="1">
      <c r="C164" s="48"/>
    </row>
    <row r="165" spans="3:3" ht="15.75" customHeight="1">
      <c r="C165" s="48"/>
    </row>
    <row r="166" spans="3:3" ht="15.75" customHeight="1">
      <c r="C166" s="48"/>
    </row>
    <row r="167" spans="3:3" ht="15.75" customHeight="1">
      <c r="C167" s="48"/>
    </row>
    <row r="168" spans="3:3" ht="15.75" customHeight="1">
      <c r="C168" s="48"/>
    </row>
    <row r="169" spans="3:3" ht="15.75" customHeight="1">
      <c r="C169" s="48"/>
    </row>
    <row r="170" spans="3:3" ht="15.75" customHeight="1">
      <c r="C170" s="48"/>
    </row>
    <row r="171" spans="3:3" ht="15.75" customHeight="1">
      <c r="C171" s="48"/>
    </row>
    <row r="172" spans="3:3" ht="15.75" customHeight="1">
      <c r="C172" s="48"/>
    </row>
    <row r="173" spans="3:3" ht="15.75" customHeight="1">
      <c r="C173" s="48"/>
    </row>
    <row r="174" spans="3:3" ht="15.75" customHeight="1">
      <c r="C174" s="48"/>
    </row>
    <row r="175" spans="3:3" ht="15.75" customHeight="1">
      <c r="C175" s="48"/>
    </row>
    <row r="176" spans="3:3" ht="15.75" customHeight="1">
      <c r="C176" s="48"/>
    </row>
    <row r="177" spans="3:3" ht="15.75" customHeight="1">
      <c r="C177" s="48"/>
    </row>
    <row r="178" spans="3:3" ht="15.75" customHeight="1">
      <c r="C178" s="48"/>
    </row>
    <row r="179" spans="3:3" ht="15.75" customHeight="1">
      <c r="C179" s="48"/>
    </row>
    <row r="180" spans="3:3" ht="15.75" customHeight="1">
      <c r="C180" s="48"/>
    </row>
    <row r="181" spans="3:3" ht="15.75" customHeight="1">
      <c r="C181" s="48"/>
    </row>
    <row r="182" spans="3:3" ht="15.75" customHeight="1">
      <c r="C182" s="48"/>
    </row>
    <row r="183" spans="3:3" ht="15.75" customHeight="1">
      <c r="C183" s="48"/>
    </row>
    <row r="184" spans="3:3" ht="15.75" customHeight="1">
      <c r="C184" s="48"/>
    </row>
    <row r="185" spans="3:3" ht="15.75" customHeight="1">
      <c r="C185" s="48"/>
    </row>
    <row r="186" spans="3:3" ht="15.75" customHeight="1">
      <c r="C186" s="48"/>
    </row>
    <row r="187" spans="3:3" ht="15.75" customHeight="1">
      <c r="C187" s="48"/>
    </row>
    <row r="188" spans="3:3" ht="15.75" customHeight="1">
      <c r="C188" s="48"/>
    </row>
    <row r="189" spans="3:3" ht="15.75" customHeight="1">
      <c r="C189" s="48"/>
    </row>
    <row r="190" spans="3:3" ht="15.75" customHeight="1">
      <c r="C190" s="48"/>
    </row>
    <row r="191" spans="3:3" ht="15.75" customHeight="1">
      <c r="C191" s="48"/>
    </row>
    <row r="192" spans="3:3" ht="15.75" customHeight="1">
      <c r="C192" s="48"/>
    </row>
    <row r="193" spans="3:3" ht="15.75" customHeight="1">
      <c r="C193" s="48"/>
    </row>
    <row r="194" spans="3:3" ht="15.75" customHeight="1">
      <c r="C194" s="48"/>
    </row>
    <row r="195" spans="3:3" ht="15.75" customHeight="1">
      <c r="C195" s="48"/>
    </row>
    <row r="196" spans="3:3" ht="15.75" customHeight="1">
      <c r="C196" s="48"/>
    </row>
    <row r="197" spans="3:3" ht="15.75" customHeight="1">
      <c r="C197" s="48"/>
    </row>
    <row r="198" spans="3:3" ht="15.75" customHeight="1">
      <c r="C198" s="48"/>
    </row>
    <row r="199" spans="3:3" ht="15.75" customHeight="1">
      <c r="C199" s="48"/>
    </row>
    <row r="200" spans="3:3" ht="15.75" customHeight="1">
      <c r="C200" s="48"/>
    </row>
    <row r="201" spans="3:3" ht="15.75" customHeight="1">
      <c r="C201" s="48"/>
    </row>
    <row r="202" spans="3:3" ht="15.75" customHeight="1">
      <c r="C202" s="48"/>
    </row>
    <row r="203" spans="3:3" ht="15.75" customHeight="1">
      <c r="C203" s="48"/>
    </row>
    <row r="204" spans="3:3" ht="15.75" customHeight="1">
      <c r="C204" s="48"/>
    </row>
    <row r="205" spans="3:3" ht="15.75" customHeight="1">
      <c r="C205" s="48"/>
    </row>
    <row r="206" spans="3:3" ht="15.75" customHeight="1">
      <c r="C206" s="48"/>
    </row>
    <row r="207" spans="3:3" ht="15.75" customHeight="1">
      <c r="C207" s="48"/>
    </row>
    <row r="208" spans="3:3" ht="15.75" customHeight="1">
      <c r="C208" s="48"/>
    </row>
    <row r="209" spans="3:3" ht="15.75" customHeight="1">
      <c r="C209" s="48"/>
    </row>
    <row r="210" spans="3:3" ht="15.75" customHeight="1">
      <c r="C210" s="48"/>
    </row>
    <row r="211" spans="3:3" ht="15.75" customHeight="1">
      <c r="C211" s="48"/>
    </row>
    <row r="212" spans="3:3" ht="15.75" customHeight="1">
      <c r="C212" s="48"/>
    </row>
    <row r="213" spans="3:3" ht="15.75" customHeight="1">
      <c r="C213" s="48"/>
    </row>
    <row r="214" spans="3:3" ht="15.75" customHeight="1">
      <c r="C214" s="48"/>
    </row>
    <row r="215" spans="3:3" ht="15.75" customHeight="1">
      <c r="C215" s="48"/>
    </row>
    <row r="216" spans="3:3" ht="15.75" customHeight="1">
      <c r="C216" s="48"/>
    </row>
    <row r="217" spans="3:3" ht="15.75" customHeight="1">
      <c r="C217" s="48"/>
    </row>
    <row r="218" spans="3:3" ht="15.75" customHeight="1">
      <c r="C218" s="48"/>
    </row>
    <row r="219" spans="3:3" ht="15.75" customHeight="1">
      <c r="C219" s="48"/>
    </row>
    <row r="220" spans="3:3" ht="15.75" customHeight="1">
      <c r="C220" s="48"/>
    </row>
    <row r="221" spans="3:3" ht="15.75" customHeight="1">
      <c r="C221" s="48"/>
    </row>
    <row r="222" spans="3:3" ht="15.75" customHeight="1">
      <c r="C222" s="48"/>
    </row>
    <row r="223" spans="3:3" ht="15.75" customHeight="1">
      <c r="C223" s="48"/>
    </row>
    <row r="224" spans="3:3" ht="15.75" customHeight="1">
      <c r="C224" s="48"/>
    </row>
    <row r="225" spans="3:3" ht="15.75" customHeight="1">
      <c r="C225" s="48"/>
    </row>
    <row r="226" spans="3:3" ht="15.75" customHeight="1">
      <c r="C226" s="48"/>
    </row>
    <row r="227" spans="3:3" ht="15.75" customHeight="1">
      <c r="C227" s="48"/>
    </row>
    <row r="228" spans="3:3" ht="15.75" customHeight="1">
      <c r="C228" s="48"/>
    </row>
    <row r="229" spans="3:3" ht="15.75" customHeight="1">
      <c r="C229" s="48"/>
    </row>
    <row r="230" spans="3:3" ht="15.75" customHeight="1">
      <c r="C230" s="48"/>
    </row>
    <row r="231" spans="3:3" ht="15.75" customHeight="1">
      <c r="C231" s="48"/>
    </row>
    <row r="232" spans="3:3" ht="15.75" customHeight="1">
      <c r="C232" s="48"/>
    </row>
    <row r="233" spans="3:3" ht="15.75" customHeight="1">
      <c r="C233" s="48"/>
    </row>
    <row r="234" spans="3:3" ht="15.75" customHeight="1">
      <c r="C234" s="48"/>
    </row>
    <row r="235" spans="3:3" ht="15.75" customHeight="1">
      <c r="C235" s="48"/>
    </row>
    <row r="236" spans="3:3" ht="15.75" customHeight="1">
      <c r="C236" s="48"/>
    </row>
    <row r="237" spans="3:3" ht="15.75" customHeight="1">
      <c r="C237" s="48"/>
    </row>
    <row r="238" spans="3:3" ht="15.75" customHeight="1"/>
    <row r="239" spans="3:3" ht="15.75" customHeight="1"/>
    <row r="240" spans="3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Y1002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68.5703125" customWidth="1"/>
    <col min="2" max="2" width="15.85546875" customWidth="1"/>
    <col min="3" max="3" width="13.7109375" customWidth="1"/>
  </cols>
  <sheetData>
    <row r="1" spans="1:25" ht="15.75" customHeight="1">
      <c r="A1" s="69" t="s">
        <v>24</v>
      </c>
      <c r="B1" s="70"/>
      <c r="C1" s="71"/>
    </row>
    <row r="2" spans="1:25" ht="15.75" customHeight="1">
      <c r="A2" s="3"/>
      <c r="B2" s="4" t="s">
        <v>10</v>
      </c>
      <c r="C2" s="4" t="s">
        <v>11</v>
      </c>
    </row>
    <row r="3" spans="1:25" ht="15.75" customHeight="1">
      <c r="A3" s="8" t="s">
        <v>123</v>
      </c>
      <c r="B3" s="9"/>
      <c r="C3" s="12"/>
      <c r="D3" s="72" t="s">
        <v>13</v>
      </c>
      <c r="E3" s="70"/>
      <c r="F3" s="70"/>
      <c r="G3" s="71"/>
    </row>
    <row r="4" spans="1:25" ht="15.75" customHeight="1">
      <c r="A4" s="10" t="s">
        <v>126</v>
      </c>
      <c r="B4" s="14">
        <v>3</v>
      </c>
      <c r="C4" s="13"/>
      <c r="D4" s="73"/>
      <c r="E4" s="74"/>
      <c r="F4" s="74"/>
      <c r="G4" s="75"/>
    </row>
    <row r="5" spans="1:25" ht="27.75" customHeight="1">
      <c r="A5" s="15" t="s">
        <v>128</v>
      </c>
      <c r="B5" s="18">
        <v>3</v>
      </c>
      <c r="C5" s="16"/>
      <c r="D5" s="76"/>
      <c r="E5" s="68"/>
      <c r="F5" s="68"/>
      <c r="G5" s="77"/>
    </row>
    <row r="6" spans="1:25" ht="15.75" customHeight="1">
      <c r="A6" s="10" t="s">
        <v>130</v>
      </c>
      <c r="B6" s="14">
        <v>3</v>
      </c>
      <c r="C6" s="11"/>
      <c r="D6" s="76"/>
      <c r="E6" s="68"/>
      <c r="F6" s="68"/>
      <c r="G6" s="77"/>
    </row>
    <row r="7" spans="1:25" ht="15.75" customHeight="1">
      <c r="A7" s="15" t="s">
        <v>131</v>
      </c>
      <c r="B7" s="18">
        <v>3</v>
      </c>
      <c r="C7" s="16"/>
      <c r="D7" s="76"/>
      <c r="E7" s="68"/>
      <c r="F7" s="68"/>
      <c r="G7" s="77"/>
    </row>
    <row r="8" spans="1:25" ht="15.75" customHeight="1">
      <c r="A8" s="10" t="s">
        <v>133</v>
      </c>
      <c r="B8" s="14">
        <v>3</v>
      </c>
      <c r="C8" s="11"/>
      <c r="D8" s="76"/>
      <c r="E8" s="68"/>
      <c r="F8" s="68"/>
      <c r="G8" s="77"/>
    </row>
    <row r="9" spans="1:25" ht="15.75" customHeight="1">
      <c r="A9" s="41" t="s">
        <v>35</v>
      </c>
      <c r="B9" s="42">
        <f t="shared" ref="B9:C9" si="0">SUM(B3:B8)</f>
        <v>15</v>
      </c>
      <c r="C9" s="42">
        <f t="shared" si="0"/>
        <v>0</v>
      </c>
      <c r="D9" s="76"/>
      <c r="E9" s="68"/>
      <c r="F9" s="68"/>
      <c r="G9" s="7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8" t="s">
        <v>136</v>
      </c>
      <c r="B10" s="9"/>
      <c r="C10" s="12"/>
      <c r="D10" s="76"/>
      <c r="E10" s="68"/>
      <c r="F10" s="68"/>
      <c r="G10" s="77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ht="15.75" customHeight="1">
      <c r="A11" s="10" t="s">
        <v>137</v>
      </c>
      <c r="B11" s="14">
        <v>3</v>
      </c>
      <c r="C11" s="13"/>
      <c r="D11" s="76"/>
      <c r="E11" s="68"/>
      <c r="F11" s="68"/>
      <c r="G11" s="77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 spans="1:25" ht="15.75" customHeight="1">
      <c r="A12" s="15" t="s">
        <v>139</v>
      </c>
      <c r="B12" s="18">
        <v>3</v>
      </c>
      <c r="C12" s="16"/>
      <c r="D12" s="76"/>
      <c r="E12" s="68"/>
      <c r="F12" s="68"/>
      <c r="G12" s="77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 spans="1:25" ht="15.75" customHeight="1">
      <c r="A13" s="10" t="s">
        <v>141</v>
      </c>
      <c r="B13" s="14">
        <v>3</v>
      </c>
      <c r="C13" s="11"/>
      <c r="D13" s="76"/>
      <c r="E13" s="68"/>
      <c r="F13" s="68"/>
      <c r="G13" s="77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ht="15.75" customHeight="1">
      <c r="A14" s="15" t="s">
        <v>143</v>
      </c>
      <c r="B14" s="18">
        <v>3</v>
      </c>
      <c r="C14" s="16"/>
      <c r="D14" s="76"/>
      <c r="E14" s="68"/>
      <c r="F14" s="68"/>
      <c r="G14" s="77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</row>
    <row r="15" spans="1:25" ht="15.75" customHeight="1">
      <c r="A15" s="10" t="s">
        <v>145</v>
      </c>
      <c r="B15" s="20">
        <v>3</v>
      </c>
      <c r="C15" s="13"/>
      <c r="D15" s="76"/>
      <c r="E15" s="68"/>
      <c r="F15" s="68"/>
      <c r="G15" s="77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</row>
    <row r="16" spans="1:25" ht="15.75" customHeight="1">
      <c r="A16" s="15" t="s">
        <v>146</v>
      </c>
      <c r="B16" s="18">
        <v>3</v>
      </c>
      <c r="C16" s="16"/>
      <c r="D16" s="76"/>
      <c r="E16" s="68"/>
      <c r="F16" s="68"/>
      <c r="G16" s="7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10" t="s">
        <v>147</v>
      </c>
      <c r="B17" s="20"/>
      <c r="C17" s="13"/>
      <c r="D17" s="76"/>
      <c r="E17" s="68"/>
      <c r="F17" s="68"/>
      <c r="G17" s="77"/>
    </row>
    <row r="18" spans="1:25" ht="15.75" customHeight="1">
      <c r="A18" s="35" t="s">
        <v>148</v>
      </c>
      <c r="B18" s="18">
        <v>3</v>
      </c>
      <c r="C18" s="16"/>
      <c r="D18" s="78"/>
      <c r="E18" s="79"/>
      <c r="F18" s="79"/>
      <c r="G18" s="80"/>
    </row>
    <row r="19" spans="1:25" ht="15.75" customHeight="1">
      <c r="A19" s="32" t="s">
        <v>149</v>
      </c>
      <c r="B19" s="20">
        <v>2</v>
      </c>
      <c r="C19" s="13"/>
    </row>
    <row r="20" spans="1:25" ht="15.75" customHeight="1">
      <c r="A20" s="35" t="s">
        <v>150</v>
      </c>
      <c r="B20" s="18">
        <v>1</v>
      </c>
      <c r="C20" s="16"/>
    </row>
    <row r="21" spans="1:25" ht="15.75" customHeight="1">
      <c r="A21" s="19" t="s">
        <v>151</v>
      </c>
      <c r="B21" s="11">
        <v>3</v>
      </c>
      <c r="C21" s="2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7.5">
      <c r="A22" s="15" t="s">
        <v>152</v>
      </c>
      <c r="B22" s="16">
        <v>3</v>
      </c>
      <c r="C22" s="6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41" t="s">
        <v>35</v>
      </c>
      <c r="B23" s="42">
        <v>24</v>
      </c>
      <c r="C23" s="42">
        <f>SUM(C11:C20)</f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9" t="s">
        <v>153</v>
      </c>
      <c r="B24" s="61"/>
      <c r="C24" s="43"/>
    </row>
    <row r="25" spans="1:25" ht="15.75" customHeight="1">
      <c r="A25" s="15" t="s">
        <v>154</v>
      </c>
      <c r="B25" s="18"/>
      <c r="C25" s="16"/>
    </row>
    <row r="26" spans="1:25" ht="15.75" customHeight="1">
      <c r="A26" s="62" t="s">
        <v>155</v>
      </c>
      <c r="B26" s="20">
        <v>3</v>
      </c>
      <c r="C26" s="13"/>
    </row>
    <row r="27" spans="1:25" ht="15.75" customHeight="1">
      <c r="A27" s="49" t="s">
        <v>156</v>
      </c>
      <c r="B27" s="18">
        <v>2</v>
      </c>
      <c r="C27" s="16"/>
    </row>
    <row r="28" spans="1:25" ht="15.75" customHeight="1">
      <c r="A28" s="62" t="s">
        <v>157</v>
      </c>
      <c r="B28" s="20">
        <v>1</v>
      </c>
      <c r="C28" s="13"/>
    </row>
    <row r="29" spans="1:25" ht="15.75" customHeight="1">
      <c r="A29" s="15" t="s">
        <v>158</v>
      </c>
      <c r="B29" s="18">
        <v>3</v>
      </c>
      <c r="C29" s="16"/>
    </row>
    <row r="30" spans="1:25" ht="15.75" customHeight="1">
      <c r="A30" s="10" t="s">
        <v>159</v>
      </c>
      <c r="B30" s="20">
        <v>3</v>
      </c>
      <c r="C30" s="13"/>
    </row>
    <row r="31" spans="1:25" ht="15.75" customHeight="1">
      <c r="A31" s="41" t="s">
        <v>35</v>
      </c>
      <c r="B31" s="42">
        <v>9</v>
      </c>
      <c r="C31" s="42">
        <f>SUM(C25:C30)</f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45" t="s">
        <v>77</v>
      </c>
      <c r="B32" s="47">
        <f t="shared" ref="B32:C32" si="1">B9+B23+B31</f>
        <v>48</v>
      </c>
      <c r="C32" s="47">
        <f t="shared" si="1"/>
        <v>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3:3" ht="15.75" customHeight="1">
      <c r="C33" s="48"/>
    </row>
    <row r="34" spans="3:3" ht="15.75" customHeight="1">
      <c r="C34" s="48"/>
    </row>
    <row r="35" spans="3:3" ht="15.75" customHeight="1">
      <c r="C35" s="48"/>
    </row>
    <row r="36" spans="3:3" ht="15.75" customHeight="1">
      <c r="C36" s="48"/>
    </row>
    <row r="37" spans="3:3" ht="15.75" customHeight="1">
      <c r="C37" s="48"/>
    </row>
    <row r="38" spans="3:3" ht="15.75" customHeight="1">
      <c r="C38" s="48"/>
    </row>
    <row r="39" spans="3:3" ht="15.75" customHeight="1">
      <c r="C39" s="48"/>
    </row>
    <row r="40" spans="3:3" ht="15.75" customHeight="1">
      <c r="C40" s="48"/>
    </row>
    <row r="41" spans="3:3" ht="15.75" customHeight="1">
      <c r="C41" s="48"/>
    </row>
    <row r="42" spans="3:3" ht="15.75" customHeight="1">
      <c r="C42" s="48"/>
    </row>
    <row r="43" spans="3:3" ht="15.75" customHeight="1">
      <c r="C43" s="48"/>
    </row>
    <row r="44" spans="3:3" ht="15.75" customHeight="1">
      <c r="C44" s="48"/>
    </row>
    <row r="45" spans="3:3" ht="15.75" customHeight="1">
      <c r="C45" s="48"/>
    </row>
    <row r="46" spans="3:3" ht="15.75" customHeight="1">
      <c r="C46" s="48"/>
    </row>
    <row r="47" spans="3:3" ht="15.75" customHeight="1">
      <c r="C47" s="48"/>
    </row>
    <row r="48" spans="3:3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5.75" customHeight="1">
      <c r="C52" s="48"/>
    </row>
    <row r="53" spans="3:3" ht="15.75" customHeight="1">
      <c r="C53" s="48"/>
    </row>
    <row r="54" spans="3:3" ht="15.75" customHeight="1">
      <c r="C54" s="48"/>
    </row>
    <row r="55" spans="3:3" ht="15.75" customHeight="1">
      <c r="C55" s="48"/>
    </row>
    <row r="56" spans="3:3" ht="15.75" customHeight="1">
      <c r="C56" s="48"/>
    </row>
    <row r="57" spans="3:3" ht="15.75" customHeight="1">
      <c r="C57" s="48"/>
    </row>
    <row r="58" spans="3:3" ht="15.75" customHeight="1">
      <c r="C58" s="48"/>
    </row>
    <row r="59" spans="3:3" ht="15.75" customHeight="1">
      <c r="C59" s="48"/>
    </row>
    <row r="60" spans="3:3" ht="15.75" customHeight="1">
      <c r="C60" s="48"/>
    </row>
    <row r="61" spans="3:3" ht="15.75" customHeight="1">
      <c r="C61" s="48"/>
    </row>
    <row r="62" spans="3:3" ht="15.75" customHeight="1">
      <c r="C62" s="48"/>
    </row>
    <row r="63" spans="3:3" ht="15.75" customHeight="1">
      <c r="C63" s="48"/>
    </row>
    <row r="64" spans="3:3" ht="15.75" customHeight="1">
      <c r="C64" s="48"/>
    </row>
    <row r="65" spans="3:3" ht="15.75" customHeight="1">
      <c r="C65" s="48"/>
    </row>
    <row r="66" spans="3:3" ht="15.75" customHeight="1">
      <c r="C66" s="48"/>
    </row>
    <row r="67" spans="3:3" ht="15.75" customHeight="1">
      <c r="C67" s="48"/>
    </row>
    <row r="68" spans="3:3" ht="15.75" customHeight="1">
      <c r="C68" s="48"/>
    </row>
    <row r="69" spans="3:3" ht="15.75" customHeight="1">
      <c r="C69" s="48"/>
    </row>
    <row r="70" spans="3:3" ht="15.75" customHeight="1">
      <c r="C70" s="48"/>
    </row>
    <row r="71" spans="3:3" ht="15.75" customHeight="1">
      <c r="C71" s="48"/>
    </row>
    <row r="72" spans="3:3" ht="15.75" customHeight="1">
      <c r="C72" s="48"/>
    </row>
    <row r="73" spans="3:3" ht="15.75" customHeight="1">
      <c r="C73" s="48"/>
    </row>
    <row r="74" spans="3:3" ht="15.75" customHeight="1">
      <c r="C74" s="48"/>
    </row>
    <row r="75" spans="3:3" ht="15.75" customHeight="1">
      <c r="C75" s="48"/>
    </row>
    <row r="76" spans="3:3" ht="15.75" customHeight="1">
      <c r="C76" s="48"/>
    </row>
    <row r="77" spans="3:3" ht="15.75" customHeight="1">
      <c r="C77" s="48"/>
    </row>
    <row r="78" spans="3:3" ht="15.75" customHeight="1">
      <c r="C78" s="48"/>
    </row>
    <row r="79" spans="3:3" ht="15.75" customHeight="1">
      <c r="C79" s="48"/>
    </row>
    <row r="80" spans="3:3" ht="15.75" customHeight="1">
      <c r="C80" s="48"/>
    </row>
    <row r="81" spans="3:3" ht="15.75" customHeight="1">
      <c r="C81" s="48"/>
    </row>
    <row r="82" spans="3:3" ht="15.75" customHeight="1">
      <c r="C82" s="48"/>
    </row>
    <row r="83" spans="3:3" ht="15.75" customHeight="1">
      <c r="C83" s="48"/>
    </row>
    <row r="84" spans="3:3" ht="15.75" customHeight="1">
      <c r="C84" s="48"/>
    </row>
    <row r="85" spans="3:3" ht="15.75" customHeight="1">
      <c r="C85" s="48"/>
    </row>
    <row r="86" spans="3:3" ht="15.75" customHeight="1">
      <c r="C86" s="48"/>
    </row>
    <row r="87" spans="3:3" ht="15.75" customHeight="1">
      <c r="C87" s="48"/>
    </row>
    <row r="88" spans="3:3" ht="15.75" customHeight="1">
      <c r="C88" s="48"/>
    </row>
    <row r="89" spans="3:3" ht="15.75" customHeight="1">
      <c r="C89" s="48"/>
    </row>
    <row r="90" spans="3:3" ht="15.75" customHeight="1">
      <c r="C90" s="48"/>
    </row>
    <row r="91" spans="3:3" ht="15.75" customHeight="1">
      <c r="C91" s="48"/>
    </row>
    <row r="92" spans="3:3" ht="15.75" customHeight="1">
      <c r="C92" s="48"/>
    </row>
    <row r="93" spans="3:3" ht="15.75" customHeight="1">
      <c r="C93" s="48"/>
    </row>
    <row r="94" spans="3:3" ht="15.75" customHeight="1">
      <c r="C94" s="48"/>
    </row>
    <row r="95" spans="3:3" ht="15.75" customHeight="1">
      <c r="C95" s="48"/>
    </row>
    <row r="96" spans="3:3" ht="15.75" customHeight="1">
      <c r="C96" s="48"/>
    </row>
    <row r="97" spans="3:3" ht="15.75" customHeight="1">
      <c r="C97" s="48"/>
    </row>
    <row r="98" spans="3:3" ht="15.75" customHeight="1">
      <c r="C98" s="48"/>
    </row>
    <row r="99" spans="3:3" ht="15.75" customHeight="1">
      <c r="C99" s="48"/>
    </row>
    <row r="100" spans="3:3" ht="15.75" customHeight="1">
      <c r="C100" s="48"/>
    </row>
    <row r="101" spans="3:3" ht="15.75" customHeight="1">
      <c r="C101" s="48"/>
    </row>
    <row r="102" spans="3:3" ht="15.75" customHeight="1">
      <c r="C102" s="48"/>
    </row>
    <row r="103" spans="3:3" ht="15.75" customHeight="1">
      <c r="C103" s="48"/>
    </row>
    <row r="104" spans="3:3" ht="15.75" customHeight="1">
      <c r="C104" s="48"/>
    </row>
    <row r="105" spans="3:3" ht="15.75" customHeight="1">
      <c r="C105" s="48"/>
    </row>
    <row r="106" spans="3:3" ht="15.75" customHeight="1">
      <c r="C106" s="48"/>
    </row>
    <row r="107" spans="3:3" ht="15.75" customHeight="1">
      <c r="C107" s="48"/>
    </row>
    <row r="108" spans="3:3" ht="15.75" customHeight="1">
      <c r="C108" s="48"/>
    </row>
    <row r="109" spans="3:3" ht="15.75" customHeight="1">
      <c r="C109" s="48"/>
    </row>
    <row r="110" spans="3:3" ht="15.75" customHeight="1">
      <c r="C110" s="48"/>
    </row>
    <row r="111" spans="3:3" ht="15.75" customHeight="1">
      <c r="C111" s="48"/>
    </row>
    <row r="112" spans="3:3" ht="15.75" customHeight="1">
      <c r="C112" s="48"/>
    </row>
    <row r="113" spans="3:3" ht="15.75" customHeight="1">
      <c r="C113" s="48"/>
    </row>
    <row r="114" spans="3:3" ht="15.75" customHeight="1">
      <c r="C114" s="48"/>
    </row>
    <row r="115" spans="3:3" ht="15.75" customHeight="1">
      <c r="C115" s="48"/>
    </row>
    <row r="116" spans="3:3" ht="15.75" customHeight="1">
      <c r="C116" s="48"/>
    </row>
    <row r="117" spans="3:3" ht="15.75" customHeight="1">
      <c r="C117" s="48"/>
    </row>
    <row r="118" spans="3:3" ht="15.75" customHeight="1">
      <c r="C118" s="48"/>
    </row>
    <row r="119" spans="3:3" ht="15.75" customHeight="1">
      <c r="C119" s="48"/>
    </row>
    <row r="120" spans="3:3" ht="15.75" customHeight="1">
      <c r="C120" s="48"/>
    </row>
    <row r="121" spans="3:3" ht="15.75" customHeight="1">
      <c r="C121" s="48"/>
    </row>
    <row r="122" spans="3:3" ht="15.75" customHeight="1">
      <c r="C122" s="48"/>
    </row>
    <row r="123" spans="3:3" ht="15.75" customHeight="1">
      <c r="C123" s="48"/>
    </row>
    <row r="124" spans="3:3" ht="15.75" customHeight="1">
      <c r="C124" s="48"/>
    </row>
    <row r="125" spans="3:3" ht="15.75" customHeight="1">
      <c r="C125" s="48"/>
    </row>
    <row r="126" spans="3:3" ht="15.75" customHeight="1">
      <c r="C126" s="48"/>
    </row>
    <row r="127" spans="3:3" ht="15.75" customHeight="1">
      <c r="C127" s="48"/>
    </row>
    <row r="128" spans="3:3" ht="15.75" customHeight="1">
      <c r="C128" s="48"/>
    </row>
    <row r="129" spans="3:3" ht="15.75" customHeight="1">
      <c r="C129" s="48"/>
    </row>
    <row r="130" spans="3:3" ht="15.75" customHeight="1">
      <c r="C130" s="48"/>
    </row>
    <row r="131" spans="3:3" ht="15.75" customHeight="1">
      <c r="C131" s="48"/>
    </row>
    <row r="132" spans="3:3" ht="15.75" customHeight="1">
      <c r="C132" s="48"/>
    </row>
    <row r="133" spans="3:3" ht="15.75" customHeight="1">
      <c r="C133" s="48"/>
    </row>
    <row r="134" spans="3:3" ht="15.75" customHeight="1">
      <c r="C134" s="48"/>
    </row>
    <row r="135" spans="3:3" ht="15.75" customHeight="1">
      <c r="C135" s="48"/>
    </row>
    <row r="136" spans="3:3" ht="15.75" customHeight="1">
      <c r="C136" s="48"/>
    </row>
    <row r="137" spans="3:3" ht="15.75" customHeight="1">
      <c r="C137" s="48"/>
    </row>
    <row r="138" spans="3:3" ht="15.75" customHeight="1">
      <c r="C138" s="48"/>
    </row>
    <row r="139" spans="3:3" ht="15.75" customHeight="1">
      <c r="C139" s="48"/>
    </row>
    <row r="140" spans="3:3" ht="15.75" customHeight="1">
      <c r="C140" s="48"/>
    </row>
    <row r="141" spans="3:3" ht="15.75" customHeight="1">
      <c r="C141" s="48"/>
    </row>
    <row r="142" spans="3:3" ht="15.75" customHeight="1">
      <c r="C142" s="48"/>
    </row>
    <row r="143" spans="3:3" ht="15.75" customHeight="1">
      <c r="C143" s="48"/>
    </row>
    <row r="144" spans="3:3" ht="15.75" customHeight="1">
      <c r="C144" s="48"/>
    </row>
    <row r="145" spans="3:3" ht="15.75" customHeight="1">
      <c r="C145" s="48"/>
    </row>
    <row r="146" spans="3:3" ht="15.75" customHeight="1">
      <c r="C146" s="48"/>
    </row>
    <row r="147" spans="3:3" ht="15.75" customHeight="1">
      <c r="C147" s="48"/>
    </row>
    <row r="148" spans="3:3" ht="15.75" customHeight="1">
      <c r="C148" s="48"/>
    </row>
    <row r="149" spans="3:3" ht="15.75" customHeight="1">
      <c r="C149" s="48"/>
    </row>
    <row r="150" spans="3:3" ht="15.75" customHeight="1">
      <c r="C150" s="48"/>
    </row>
    <row r="151" spans="3:3" ht="15.75" customHeight="1">
      <c r="C151" s="48"/>
    </row>
    <row r="152" spans="3:3" ht="15.75" customHeight="1">
      <c r="C152" s="48"/>
    </row>
    <row r="153" spans="3:3" ht="15.75" customHeight="1">
      <c r="C153" s="48"/>
    </row>
    <row r="154" spans="3:3" ht="15.75" customHeight="1">
      <c r="C154" s="48"/>
    </row>
    <row r="155" spans="3:3" ht="15.75" customHeight="1">
      <c r="C155" s="48"/>
    </row>
    <row r="156" spans="3:3" ht="15.75" customHeight="1">
      <c r="C156" s="48"/>
    </row>
    <row r="157" spans="3:3" ht="15.75" customHeight="1">
      <c r="C157" s="48"/>
    </row>
    <row r="158" spans="3:3" ht="15.75" customHeight="1">
      <c r="C158" s="48"/>
    </row>
    <row r="159" spans="3:3" ht="15.75" customHeight="1">
      <c r="C159" s="48"/>
    </row>
    <row r="160" spans="3:3" ht="15.75" customHeight="1">
      <c r="C160" s="48"/>
    </row>
    <row r="161" spans="3:3" ht="15.75" customHeight="1">
      <c r="C161" s="48"/>
    </row>
    <row r="162" spans="3:3" ht="15.75" customHeight="1">
      <c r="C162" s="48"/>
    </row>
    <row r="163" spans="3:3" ht="15.75" customHeight="1">
      <c r="C163" s="48"/>
    </row>
    <row r="164" spans="3:3" ht="15.75" customHeight="1">
      <c r="C164" s="48"/>
    </row>
    <row r="165" spans="3:3" ht="15.75" customHeight="1">
      <c r="C165" s="48"/>
    </row>
    <row r="166" spans="3:3" ht="15.75" customHeight="1">
      <c r="C166" s="48"/>
    </row>
    <row r="167" spans="3:3" ht="15.75" customHeight="1">
      <c r="C167" s="48"/>
    </row>
    <row r="168" spans="3:3" ht="15.75" customHeight="1">
      <c r="C168" s="48"/>
    </row>
    <row r="169" spans="3:3" ht="15.75" customHeight="1">
      <c r="C169" s="48"/>
    </row>
    <row r="170" spans="3:3" ht="15.75" customHeight="1">
      <c r="C170" s="48"/>
    </row>
    <row r="171" spans="3:3" ht="15.75" customHeight="1">
      <c r="C171" s="48"/>
    </row>
    <row r="172" spans="3:3" ht="15.75" customHeight="1">
      <c r="C172" s="48"/>
    </row>
    <row r="173" spans="3:3" ht="15.75" customHeight="1">
      <c r="C173" s="48"/>
    </row>
    <row r="174" spans="3:3" ht="15.75" customHeight="1">
      <c r="C174" s="48"/>
    </row>
    <row r="175" spans="3:3" ht="15.75" customHeight="1">
      <c r="C175" s="48"/>
    </row>
    <row r="176" spans="3:3" ht="15.75" customHeight="1">
      <c r="C176" s="48"/>
    </row>
    <row r="177" spans="3:3" ht="15.75" customHeight="1">
      <c r="C177" s="48"/>
    </row>
    <row r="178" spans="3:3" ht="15.75" customHeight="1">
      <c r="C178" s="48"/>
    </row>
    <row r="179" spans="3:3" ht="15.75" customHeight="1">
      <c r="C179" s="48"/>
    </row>
    <row r="180" spans="3:3" ht="15.75" customHeight="1">
      <c r="C180" s="48"/>
    </row>
    <row r="181" spans="3:3" ht="15.75" customHeight="1">
      <c r="C181" s="48"/>
    </row>
    <row r="182" spans="3:3" ht="15.75" customHeight="1">
      <c r="C182" s="48"/>
    </row>
    <row r="183" spans="3:3" ht="15.75" customHeight="1">
      <c r="C183" s="48"/>
    </row>
    <row r="184" spans="3:3" ht="15.75" customHeight="1">
      <c r="C184" s="48"/>
    </row>
    <row r="185" spans="3:3" ht="15.75" customHeight="1">
      <c r="C185" s="48"/>
    </row>
    <row r="186" spans="3:3" ht="15.75" customHeight="1">
      <c r="C186" s="48"/>
    </row>
    <row r="187" spans="3:3" ht="15.75" customHeight="1">
      <c r="C187" s="48"/>
    </row>
    <row r="188" spans="3:3" ht="15.75" customHeight="1">
      <c r="C188" s="48"/>
    </row>
    <row r="189" spans="3:3" ht="15.75" customHeight="1">
      <c r="C189" s="48"/>
    </row>
    <row r="190" spans="3:3" ht="15.75" customHeight="1">
      <c r="C190" s="48"/>
    </row>
    <row r="191" spans="3:3" ht="15.75" customHeight="1">
      <c r="C191" s="48"/>
    </row>
    <row r="192" spans="3:3" ht="15.75" customHeight="1">
      <c r="C192" s="48"/>
    </row>
    <row r="193" spans="3:3" ht="15.75" customHeight="1">
      <c r="C193" s="48"/>
    </row>
    <row r="194" spans="3:3" ht="15.75" customHeight="1">
      <c r="C194" s="48"/>
    </row>
    <row r="195" spans="3:3" ht="15.75" customHeight="1">
      <c r="C195" s="48"/>
    </row>
    <row r="196" spans="3:3" ht="15.75" customHeight="1">
      <c r="C196" s="48"/>
    </row>
    <row r="197" spans="3:3" ht="15.75" customHeight="1">
      <c r="C197" s="48"/>
    </row>
    <row r="198" spans="3:3" ht="15.75" customHeight="1">
      <c r="C198" s="48"/>
    </row>
    <row r="199" spans="3:3" ht="15.75" customHeight="1">
      <c r="C199" s="48"/>
    </row>
    <row r="200" spans="3:3" ht="15.75" customHeight="1">
      <c r="C200" s="48"/>
    </row>
    <row r="201" spans="3:3" ht="15.75" customHeight="1">
      <c r="C201" s="48"/>
    </row>
    <row r="202" spans="3:3" ht="15.75" customHeight="1">
      <c r="C202" s="48"/>
    </row>
    <row r="203" spans="3:3" ht="15.75" customHeight="1">
      <c r="C203" s="48"/>
    </row>
    <row r="204" spans="3:3" ht="15.75" customHeight="1">
      <c r="C204" s="48"/>
    </row>
    <row r="205" spans="3:3" ht="15.75" customHeight="1">
      <c r="C205" s="48"/>
    </row>
    <row r="206" spans="3:3" ht="15.75" customHeight="1">
      <c r="C206" s="48"/>
    </row>
    <row r="207" spans="3:3" ht="15.75" customHeight="1">
      <c r="C207" s="48"/>
    </row>
    <row r="208" spans="3:3" ht="15.75" customHeight="1">
      <c r="C208" s="48"/>
    </row>
    <row r="209" spans="3:3" ht="15.75" customHeight="1">
      <c r="C209" s="48"/>
    </row>
    <row r="210" spans="3:3" ht="15.75" customHeight="1">
      <c r="C210" s="48"/>
    </row>
    <row r="211" spans="3:3" ht="15.75" customHeight="1">
      <c r="C211" s="48"/>
    </row>
    <row r="212" spans="3:3" ht="15.75" customHeight="1">
      <c r="C212" s="48"/>
    </row>
    <row r="213" spans="3:3" ht="15.75" customHeight="1">
      <c r="C213" s="48"/>
    </row>
    <row r="214" spans="3:3" ht="15.75" customHeight="1">
      <c r="C214" s="48"/>
    </row>
    <row r="215" spans="3:3" ht="15.75" customHeight="1">
      <c r="C215" s="48"/>
    </row>
    <row r="216" spans="3:3" ht="15.75" customHeight="1">
      <c r="C216" s="48"/>
    </row>
    <row r="217" spans="3:3" ht="15.75" customHeight="1">
      <c r="C217" s="48"/>
    </row>
    <row r="218" spans="3:3" ht="15.75" customHeight="1">
      <c r="C218" s="48"/>
    </row>
    <row r="219" spans="3:3" ht="15.75" customHeight="1">
      <c r="C219" s="48"/>
    </row>
    <row r="220" spans="3:3" ht="15.75" customHeight="1">
      <c r="C220" s="48"/>
    </row>
    <row r="221" spans="3:3" ht="15.75" customHeight="1">
      <c r="C221" s="48"/>
    </row>
    <row r="222" spans="3:3" ht="15.75" customHeight="1">
      <c r="C222" s="48"/>
    </row>
    <row r="223" spans="3:3" ht="15.75" customHeight="1">
      <c r="C223" s="48"/>
    </row>
    <row r="224" spans="3:3" ht="15.75" customHeight="1">
      <c r="C224" s="48"/>
    </row>
    <row r="225" spans="3:3" ht="15.75" customHeight="1">
      <c r="C225" s="48"/>
    </row>
    <row r="226" spans="3:3" ht="15.75" customHeight="1">
      <c r="C226" s="48"/>
    </row>
    <row r="227" spans="3:3" ht="15.75" customHeight="1">
      <c r="C227" s="48"/>
    </row>
    <row r="228" spans="3:3" ht="15.75" customHeight="1">
      <c r="C228" s="48"/>
    </row>
    <row r="229" spans="3:3" ht="15.75" customHeight="1">
      <c r="C229" s="48"/>
    </row>
    <row r="230" spans="3:3" ht="15.75" customHeight="1">
      <c r="C230" s="48"/>
    </row>
    <row r="231" spans="3:3" ht="15.75" customHeight="1">
      <c r="C231" s="48"/>
    </row>
    <row r="232" spans="3:3" ht="15.75" customHeight="1">
      <c r="C232" s="48"/>
    </row>
    <row r="233" spans="3:3" ht="15.75" customHeight="1"/>
    <row r="234" spans="3:3" ht="15.75" customHeight="1"/>
    <row r="235" spans="3:3" ht="15.75" customHeight="1"/>
    <row r="236" spans="3:3" ht="15.75" customHeight="1"/>
    <row r="237" spans="3:3" ht="15.75" customHeight="1"/>
    <row r="238" spans="3:3" ht="15.75" customHeight="1"/>
    <row r="239" spans="3:3" ht="15.75" customHeight="1"/>
    <row r="240" spans="3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Y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59.42578125" customWidth="1"/>
    <col min="2" max="2" width="15.85546875" customWidth="1"/>
    <col min="3" max="3" width="13.7109375" customWidth="1"/>
  </cols>
  <sheetData>
    <row r="1" spans="1:25" ht="15.75" customHeight="1">
      <c r="A1" s="69" t="s">
        <v>29</v>
      </c>
      <c r="B1" s="70"/>
      <c r="C1" s="71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5.75" customHeight="1">
      <c r="A2" s="3"/>
      <c r="B2" s="4" t="s">
        <v>10</v>
      </c>
      <c r="C2" s="4" t="s">
        <v>11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5.75" customHeight="1">
      <c r="A3" s="8" t="s">
        <v>160</v>
      </c>
      <c r="B3" s="9"/>
      <c r="C3" s="12"/>
      <c r="D3" s="72" t="s">
        <v>13</v>
      </c>
      <c r="E3" s="70"/>
      <c r="F3" s="70"/>
      <c r="G3" s="71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5.75" customHeight="1">
      <c r="A4" s="10" t="s">
        <v>162</v>
      </c>
      <c r="B4" s="63"/>
      <c r="C4" s="13"/>
      <c r="D4" s="73"/>
      <c r="E4" s="74"/>
      <c r="F4" s="74"/>
      <c r="G4" s="75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5.75" customHeight="1">
      <c r="A5" s="49" t="s">
        <v>165</v>
      </c>
      <c r="B5" s="16">
        <v>3</v>
      </c>
      <c r="C5" s="16"/>
      <c r="D5" s="76"/>
      <c r="E5" s="68"/>
      <c r="F5" s="68"/>
      <c r="G5" s="77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15.75" customHeight="1">
      <c r="A6" s="62" t="s">
        <v>167</v>
      </c>
      <c r="B6" s="13">
        <v>2</v>
      </c>
      <c r="C6" s="13"/>
      <c r="D6" s="76"/>
      <c r="E6" s="68"/>
      <c r="F6" s="68"/>
      <c r="G6" s="77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ht="15.75" customHeight="1">
      <c r="A7" s="49" t="s">
        <v>170</v>
      </c>
      <c r="B7" s="16">
        <v>1</v>
      </c>
      <c r="C7" s="16"/>
      <c r="D7" s="76"/>
      <c r="E7" s="68"/>
      <c r="F7" s="68"/>
      <c r="G7" s="77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56.25">
      <c r="A8" s="10" t="s">
        <v>171</v>
      </c>
      <c r="B8" s="13">
        <v>3</v>
      </c>
      <c r="C8" s="13"/>
      <c r="D8" s="76"/>
      <c r="E8" s="68"/>
      <c r="F8" s="68"/>
      <c r="G8" s="77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ht="37.5">
      <c r="A9" s="15" t="s">
        <v>172</v>
      </c>
      <c r="B9" s="16">
        <v>3</v>
      </c>
      <c r="C9" s="16"/>
      <c r="D9" s="76"/>
      <c r="E9" s="68"/>
      <c r="F9" s="68"/>
      <c r="G9" s="77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15.75" customHeight="1">
      <c r="A10" s="41" t="s">
        <v>35</v>
      </c>
      <c r="B10" s="42">
        <v>9</v>
      </c>
      <c r="C10" s="42">
        <f>SUM(C5:C9)</f>
        <v>0</v>
      </c>
      <c r="D10" s="76"/>
      <c r="E10" s="68"/>
      <c r="F10" s="68"/>
      <c r="G10" s="77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15.75" customHeight="1">
      <c r="A11" s="29" t="s">
        <v>174</v>
      </c>
      <c r="B11" s="13"/>
      <c r="C11" s="43"/>
      <c r="D11" s="76"/>
      <c r="E11" s="68"/>
      <c r="F11" s="68"/>
      <c r="G11" s="77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5.75" customHeight="1">
      <c r="A12" s="15" t="s">
        <v>176</v>
      </c>
      <c r="B12" s="16"/>
      <c r="C12" s="16"/>
      <c r="D12" s="76"/>
      <c r="E12" s="68"/>
      <c r="F12" s="68"/>
      <c r="G12" s="77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15.75" customHeight="1">
      <c r="A13" s="32" t="s">
        <v>178</v>
      </c>
      <c r="B13" s="13">
        <v>3</v>
      </c>
      <c r="C13" s="13"/>
      <c r="D13" s="76"/>
      <c r="E13" s="68"/>
      <c r="F13" s="68"/>
      <c r="G13" s="77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15.75" customHeight="1">
      <c r="A14" s="35" t="s">
        <v>180</v>
      </c>
      <c r="B14" s="16">
        <v>2</v>
      </c>
      <c r="C14" s="16"/>
      <c r="D14" s="76"/>
      <c r="E14" s="68"/>
      <c r="F14" s="68"/>
      <c r="G14" s="77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15.75" customHeight="1">
      <c r="A15" s="62" t="s">
        <v>181</v>
      </c>
      <c r="B15" s="13">
        <v>1</v>
      </c>
      <c r="C15" s="13"/>
      <c r="D15" s="76"/>
      <c r="E15" s="68"/>
      <c r="F15" s="68"/>
      <c r="G15" s="77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37.5">
      <c r="A16" s="15" t="s">
        <v>184</v>
      </c>
      <c r="B16" s="16">
        <v>3</v>
      </c>
      <c r="C16" s="16"/>
      <c r="D16" s="76"/>
      <c r="E16" s="68"/>
      <c r="F16" s="68"/>
      <c r="G16" s="77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37.5">
      <c r="A17" s="10" t="s">
        <v>187</v>
      </c>
      <c r="B17" s="13">
        <v>3</v>
      </c>
      <c r="C17" s="13"/>
      <c r="D17" s="76"/>
      <c r="E17" s="68"/>
      <c r="F17" s="68"/>
      <c r="G17" s="77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37.5">
      <c r="A18" s="15" t="s">
        <v>191</v>
      </c>
      <c r="B18" s="16">
        <v>3</v>
      </c>
      <c r="C18" s="16"/>
      <c r="D18" s="78"/>
      <c r="E18" s="79"/>
      <c r="F18" s="79"/>
      <c r="G18" s="80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15.75" customHeight="1">
      <c r="A19" s="41" t="s">
        <v>35</v>
      </c>
      <c r="B19" s="42">
        <v>12</v>
      </c>
      <c r="C19" s="42">
        <v>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15.75" customHeight="1">
      <c r="A20" s="45" t="s">
        <v>77</v>
      </c>
      <c r="B20" s="47">
        <f t="shared" ref="B20:C20" si="0">B10+B19</f>
        <v>21</v>
      </c>
      <c r="C20" s="47">
        <f t="shared" si="0"/>
        <v>0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15.75" customHeight="1">
      <c r="A21" s="36"/>
      <c r="B21" s="36"/>
      <c r="C21" s="6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5.75" customHeight="1">
      <c r="A22" s="36"/>
      <c r="B22" s="36"/>
      <c r="C22" s="6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15.75" customHeight="1">
      <c r="A23" s="36"/>
      <c r="B23" s="36"/>
      <c r="C23" s="6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15.75" customHeight="1">
      <c r="A24" s="36"/>
      <c r="B24" s="36"/>
      <c r="C24" s="6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15.75" customHeight="1">
      <c r="A25" s="36"/>
      <c r="B25" s="36"/>
      <c r="C25" s="6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15.75" customHeight="1">
      <c r="A26" s="36"/>
      <c r="B26" s="36"/>
      <c r="C26" s="6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5.75" customHeight="1">
      <c r="A27" s="36"/>
      <c r="B27" s="36"/>
      <c r="C27" s="6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5.75" customHeight="1">
      <c r="A28" s="36"/>
      <c r="B28" s="36"/>
      <c r="C28" s="6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5.75" customHeight="1">
      <c r="A29" s="36"/>
      <c r="B29" s="36"/>
      <c r="C29" s="6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15.75" customHeight="1">
      <c r="A30" s="36"/>
      <c r="B30" s="36"/>
      <c r="C30" s="6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15.75" customHeight="1">
      <c r="A31" s="36"/>
      <c r="B31" s="36"/>
      <c r="C31" s="6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5.75" customHeight="1">
      <c r="A32" s="36"/>
      <c r="B32" s="36"/>
      <c r="C32" s="6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15.75" customHeight="1">
      <c r="A33" s="36"/>
      <c r="B33" s="36"/>
      <c r="C33" s="6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15.75" customHeight="1">
      <c r="A34" s="36"/>
      <c r="B34" s="36"/>
      <c r="C34" s="6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15.75" customHeight="1">
      <c r="A35" s="36"/>
      <c r="B35" s="36"/>
      <c r="C35" s="6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5.75" customHeight="1">
      <c r="A36" s="36"/>
      <c r="B36" s="36"/>
      <c r="C36" s="6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15.75" customHeight="1">
      <c r="A37" s="36"/>
      <c r="B37" s="36"/>
      <c r="C37" s="6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5.75" customHeight="1">
      <c r="A38" s="36"/>
      <c r="B38" s="36"/>
      <c r="C38" s="6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15.75" customHeight="1">
      <c r="A39" s="36"/>
      <c r="B39" s="36"/>
      <c r="C39" s="6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15.75" customHeight="1">
      <c r="A40" s="36"/>
      <c r="B40" s="36"/>
      <c r="C40" s="6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15.75" customHeight="1">
      <c r="A41" s="36"/>
      <c r="B41" s="36"/>
      <c r="C41" s="6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15.75" customHeight="1">
      <c r="A42" s="36"/>
      <c r="B42" s="36"/>
      <c r="C42" s="6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15.75" customHeight="1">
      <c r="A43" s="36"/>
      <c r="B43" s="36"/>
      <c r="C43" s="6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15.75" customHeight="1">
      <c r="A44" s="36"/>
      <c r="B44" s="36"/>
      <c r="C44" s="6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15.75" customHeight="1">
      <c r="A45" s="36"/>
      <c r="B45" s="36"/>
      <c r="C45" s="6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15.75" customHeight="1">
      <c r="A46" s="36"/>
      <c r="B46" s="36"/>
      <c r="C46" s="6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5.75" customHeight="1">
      <c r="A47" s="36"/>
      <c r="B47" s="36"/>
      <c r="C47" s="6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15.75" customHeight="1">
      <c r="A48" s="36"/>
      <c r="B48" s="36"/>
      <c r="C48" s="6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ht="15.75" customHeight="1">
      <c r="A49" s="36"/>
      <c r="B49" s="36"/>
      <c r="C49" s="6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ht="15.75" customHeight="1">
      <c r="A50" s="36"/>
      <c r="B50" s="36"/>
      <c r="C50" s="6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15.75" customHeight="1">
      <c r="A51" s="36"/>
      <c r="B51" s="36"/>
      <c r="C51" s="6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ht="15.75" customHeight="1">
      <c r="A52" s="36"/>
      <c r="B52" s="36"/>
      <c r="C52" s="6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ht="15.75" customHeight="1">
      <c r="A53" s="36"/>
      <c r="B53" s="36"/>
      <c r="C53" s="6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15.75" customHeight="1">
      <c r="A54" s="36"/>
      <c r="B54" s="36"/>
      <c r="C54" s="6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ht="15.75" customHeight="1">
      <c r="A55" s="36"/>
      <c r="B55" s="36"/>
      <c r="C55" s="6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ht="15.75" customHeight="1">
      <c r="A56" s="36"/>
      <c r="B56" s="36"/>
      <c r="C56" s="6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ht="15.75" customHeight="1">
      <c r="A57" s="36"/>
      <c r="B57" s="36"/>
      <c r="C57" s="6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ht="15.75" customHeight="1">
      <c r="A58" s="36"/>
      <c r="B58" s="36"/>
      <c r="C58" s="6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ht="15.75" customHeight="1">
      <c r="A59" s="36"/>
      <c r="B59" s="36"/>
      <c r="C59" s="6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ht="15.75" customHeight="1">
      <c r="A60" s="36"/>
      <c r="B60" s="36"/>
      <c r="C60" s="6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ht="15.75" customHeight="1">
      <c r="A61" s="36"/>
      <c r="B61" s="36"/>
      <c r="C61" s="6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ht="15.75" customHeight="1">
      <c r="A62" s="36"/>
      <c r="B62" s="36"/>
      <c r="C62" s="6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ht="15.75" customHeight="1">
      <c r="A63" s="36"/>
      <c r="B63" s="36"/>
      <c r="C63" s="6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ht="15.75" customHeight="1">
      <c r="A64" s="36"/>
      <c r="B64" s="36"/>
      <c r="C64" s="6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ht="15.75" customHeight="1">
      <c r="A65" s="36"/>
      <c r="B65" s="36"/>
      <c r="C65" s="6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ht="15.75" customHeight="1">
      <c r="A66" s="36"/>
      <c r="B66" s="36"/>
      <c r="C66" s="6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ht="15.75" customHeight="1">
      <c r="A67" s="36"/>
      <c r="B67" s="36"/>
      <c r="C67" s="6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5.75" customHeight="1">
      <c r="A68" s="36"/>
      <c r="B68" s="36"/>
      <c r="C68" s="6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ht="15.75" customHeight="1">
      <c r="A69" s="36"/>
      <c r="B69" s="36"/>
      <c r="C69" s="6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ht="15.75" customHeight="1">
      <c r="A70" s="36"/>
      <c r="B70" s="36"/>
      <c r="C70" s="6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ht="15.75" customHeight="1">
      <c r="A71" s="36"/>
      <c r="B71" s="36"/>
      <c r="C71" s="6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ht="15.75" customHeight="1">
      <c r="A72" s="36"/>
      <c r="B72" s="36"/>
      <c r="C72" s="6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ht="15.75" customHeight="1">
      <c r="A73" s="36"/>
      <c r="B73" s="36"/>
      <c r="C73" s="6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ht="15.75" customHeight="1">
      <c r="A74" s="36"/>
      <c r="B74" s="36"/>
      <c r="C74" s="6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ht="15.75" customHeight="1">
      <c r="A75" s="36"/>
      <c r="B75" s="36"/>
      <c r="C75" s="6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ht="15.75" customHeight="1">
      <c r="A76" s="36"/>
      <c r="B76" s="36"/>
      <c r="C76" s="6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ht="15.75" customHeight="1">
      <c r="A77" s="36"/>
      <c r="B77" s="36"/>
      <c r="C77" s="6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ht="15.75" customHeight="1">
      <c r="A78" s="36"/>
      <c r="B78" s="36"/>
      <c r="C78" s="6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ht="15.75" customHeight="1">
      <c r="A79" s="36"/>
      <c r="B79" s="36"/>
      <c r="C79" s="6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ht="15.75" customHeight="1">
      <c r="A80" s="36"/>
      <c r="B80" s="36"/>
      <c r="C80" s="6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15.75" customHeight="1">
      <c r="A81" s="36"/>
      <c r="B81" s="36"/>
      <c r="C81" s="6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ht="15.75" customHeight="1">
      <c r="A82" s="36"/>
      <c r="B82" s="36"/>
      <c r="C82" s="6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ht="15.75" customHeight="1">
      <c r="A83" s="36"/>
      <c r="B83" s="36"/>
      <c r="C83" s="6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15.75" customHeight="1">
      <c r="A84" s="36"/>
      <c r="B84" s="36"/>
      <c r="C84" s="6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15.75" customHeight="1">
      <c r="A85" s="36"/>
      <c r="B85" s="36"/>
      <c r="C85" s="6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5.75" customHeight="1">
      <c r="A86" s="36"/>
      <c r="B86" s="36"/>
      <c r="C86" s="6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15.75" customHeight="1">
      <c r="A87" s="36"/>
      <c r="B87" s="36"/>
      <c r="C87" s="6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ht="15.75" customHeight="1">
      <c r="A88" s="36"/>
      <c r="B88" s="36"/>
      <c r="C88" s="6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ht="15.75" customHeight="1">
      <c r="A89" s="36"/>
      <c r="B89" s="36"/>
      <c r="C89" s="6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ht="15.75" customHeight="1">
      <c r="A90" s="36"/>
      <c r="B90" s="36"/>
      <c r="C90" s="6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ht="15.75" customHeight="1">
      <c r="A91" s="36"/>
      <c r="B91" s="36"/>
      <c r="C91" s="6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ht="15.75" customHeight="1">
      <c r="A92" s="36"/>
      <c r="B92" s="36"/>
      <c r="C92" s="6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ht="15.75" customHeight="1">
      <c r="A93" s="36"/>
      <c r="B93" s="36"/>
      <c r="C93" s="6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ht="15.75" customHeight="1">
      <c r="A94" s="36"/>
      <c r="B94" s="36"/>
      <c r="C94" s="6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ht="15.75" customHeight="1">
      <c r="A95" s="36"/>
      <c r="B95" s="36"/>
      <c r="C95" s="6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ht="15.75" customHeight="1">
      <c r="A96" s="36"/>
      <c r="B96" s="36"/>
      <c r="C96" s="6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ht="15.75" customHeight="1">
      <c r="A97" s="36"/>
      <c r="B97" s="36"/>
      <c r="C97" s="6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ht="15.75" customHeight="1">
      <c r="A98" s="36"/>
      <c r="B98" s="36"/>
      <c r="C98" s="6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ht="15.75" customHeight="1">
      <c r="A99" s="36"/>
      <c r="B99" s="36"/>
      <c r="C99" s="6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ht="15.75" customHeight="1">
      <c r="A100" s="36"/>
      <c r="B100" s="36"/>
      <c r="C100" s="6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ht="15.75" customHeight="1">
      <c r="A101" s="36"/>
      <c r="B101" s="36"/>
      <c r="C101" s="6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ht="15.75" customHeight="1">
      <c r="A102" s="36"/>
      <c r="B102" s="36"/>
      <c r="C102" s="6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ht="15.75" customHeight="1">
      <c r="A103" s="36"/>
      <c r="B103" s="36"/>
      <c r="C103" s="6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ht="15.75" customHeight="1">
      <c r="A104" s="36"/>
      <c r="B104" s="36"/>
      <c r="C104" s="6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ht="15.75" customHeight="1">
      <c r="A105" s="36"/>
      <c r="B105" s="36"/>
      <c r="C105" s="6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ht="15.75" customHeight="1">
      <c r="A106" s="36"/>
      <c r="B106" s="36"/>
      <c r="C106" s="6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ht="15.75" customHeight="1">
      <c r="A107" s="36"/>
      <c r="B107" s="36"/>
      <c r="C107" s="6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ht="15.75" customHeight="1">
      <c r="A108" s="36"/>
      <c r="B108" s="36"/>
      <c r="C108" s="6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ht="15.75" customHeight="1">
      <c r="A109" s="36"/>
      <c r="B109" s="36"/>
      <c r="C109" s="6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ht="15.75" customHeight="1">
      <c r="A110" s="36"/>
      <c r="B110" s="36"/>
      <c r="C110" s="6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15.75" customHeight="1">
      <c r="A111" s="36"/>
      <c r="B111" s="36"/>
      <c r="C111" s="6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ht="15.75" customHeight="1">
      <c r="A112" s="36"/>
      <c r="B112" s="36"/>
      <c r="C112" s="6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ht="15.75" customHeight="1">
      <c r="A113" s="36"/>
      <c r="B113" s="36"/>
      <c r="C113" s="6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ht="15.75" customHeight="1">
      <c r="A114" s="36"/>
      <c r="B114" s="36"/>
      <c r="C114" s="6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ht="15.75" customHeight="1">
      <c r="A115" s="36"/>
      <c r="B115" s="36"/>
      <c r="C115" s="6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15.75" customHeight="1">
      <c r="A116" s="36"/>
      <c r="B116" s="36"/>
      <c r="C116" s="6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ht="15.75" customHeight="1">
      <c r="A117" s="36"/>
      <c r="B117" s="36"/>
      <c r="C117" s="6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ht="15.75" customHeight="1">
      <c r="A118" s="36"/>
      <c r="B118" s="36"/>
      <c r="C118" s="6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ht="15.75" customHeight="1">
      <c r="A119" s="36"/>
      <c r="B119" s="36"/>
      <c r="C119" s="6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ht="15.75" customHeight="1">
      <c r="A120" s="36"/>
      <c r="B120" s="36"/>
      <c r="C120" s="6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ht="15.75" customHeight="1">
      <c r="A121" s="36"/>
      <c r="B121" s="36"/>
      <c r="C121" s="6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ht="15.75" customHeight="1">
      <c r="A122" s="36"/>
      <c r="B122" s="36"/>
      <c r="C122" s="6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ht="15.75" customHeight="1">
      <c r="A123" s="36"/>
      <c r="B123" s="36"/>
      <c r="C123" s="6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ht="15.75" customHeight="1">
      <c r="A124" s="36"/>
      <c r="B124" s="36"/>
      <c r="C124" s="6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ht="15.75" customHeight="1">
      <c r="A125" s="36"/>
      <c r="B125" s="36"/>
      <c r="C125" s="6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5.75" customHeight="1">
      <c r="A126" s="36"/>
      <c r="B126" s="36"/>
      <c r="C126" s="6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ht="15.75" customHeight="1">
      <c r="A127" s="36"/>
      <c r="B127" s="36"/>
      <c r="C127" s="6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ht="15.75" customHeight="1">
      <c r="A128" s="36"/>
      <c r="B128" s="36"/>
      <c r="C128" s="6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ht="15.75" customHeight="1">
      <c r="A129" s="36"/>
      <c r="B129" s="36"/>
      <c r="C129" s="6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ht="15.75" customHeight="1">
      <c r="A130" s="36"/>
      <c r="B130" s="36"/>
      <c r="C130" s="6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ht="15.75" customHeight="1">
      <c r="A131" s="36"/>
      <c r="B131" s="36"/>
      <c r="C131" s="6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ht="15.75" customHeight="1">
      <c r="A132" s="36"/>
      <c r="B132" s="36"/>
      <c r="C132" s="6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ht="15.75" customHeight="1">
      <c r="A133" s="36"/>
      <c r="B133" s="36"/>
      <c r="C133" s="6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ht="15.75" customHeight="1">
      <c r="A134" s="36"/>
      <c r="B134" s="36"/>
      <c r="C134" s="6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ht="15.75" customHeight="1">
      <c r="A135" s="36"/>
      <c r="B135" s="36"/>
      <c r="C135" s="6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ht="15.75" customHeight="1">
      <c r="A136" s="36"/>
      <c r="B136" s="36"/>
      <c r="C136" s="6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ht="15.75" customHeight="1">
      <c r="A137" s="36"/>
      <c r="B137" s="36"/>
      <c r="C137" s="6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15.75" customHeight="1">
      <c r="A138" s="36"/>
      <c r="B138" s="36"/>
      <c r="C138" s="6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ht="15.75" customHeight="1">
      <c r="A139" s="36"/>
      <c r="B139" s="36"/>
      <c r="C139" s="6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ht="15.75" customHeight="1">
      <c r="A140" s="36"/>
      <c r="B140" s="36"/>
      <c r="C140" s="6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ht="15.75" customHeight="1">
      <c r="A141" s="36"/>
      <c r="B141" s="36"/>
      <c r="C141" s="6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ht="15.75" customHeight="1">
      <c r="A142" s="36"/>
      <c r="B142" s="36"/>
      <c r="C142" s="6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ht="15.75" customHeight="1">
      <c r="A143" s="36"/>
      <c r="B143" s="36"/>
      <c r="C143" s="6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ht="15.75" customHeight="1">
      <c r="A144" s="36"/>
      <c r="B144" s="36"/>
      <c r="C144" s="6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ht="15.75" customHeight="1">
      <c r="A145" s="36"/>
      <c r="B145" s="36"/>
      <c r="C145" s="6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ht="15.75" customHeight="1">
      <c r="A146" s="36"/>
      <c r="B146" s="36"/>
      <c r="C146" s="6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ht="15.75" customHeight="1">
      <c r="A147" s="36"/>
      <c r="B147" s="36"/>
      <c r="C147" s="6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ht="15.75" customHeight="1">
      <c r="A148" s="36"/>
      <c r="B148" s="36"/>
      <c r="C148" s="6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ht="15.75" customHeight="1">
      <c r="A149" s="36"/>
      <c r="B149" s="36"/>
      <c r="C149" s="6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ht="15.75" customHeight="1">
      <c r="A150" s="36"/>
      <c r="B150" s="36"/>
      <c r="C150" s="6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15.75" customHeight="1">
      <c r="A151" s="36"/>
      <c r="B151" s="36"/>
      <c r="C151" s="6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15.75" customHeight="1">
      <c r="A152" s="36"/>
      <c r="B152" s="36"/>
      <c r="C152" s="6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ht="15.75" customHeight="1">
      <c r="A153" s="36"/>
      <c r="B153" s="36"/>
      <c r="C153" s="6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ht="15.75" customHeight="1">
      <c r="A154" s="36"/>
      <c r="B154" s="36"/>
      <c r="C154" s="6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ht="15.75" customHeight="1">
      <c r="A155" s="36"/>
      <c r="B155" s="36"/>
      <c r="C155" s="6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ht="15.75" customHeight="1">
      <c r="A156" s="36"/>
      <c r="B156" s="36"/>
      <c r="C156" s="6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ht="15.75" customHeight="1">
      <c r="A157" s="36"/>
      <c r="B157" s="36"/>
      <c r="C157" s="6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ht="15.75" customHeight="1">
      <c r="A158" s="36"/>
      <c r="B158" s="36"/>
      <c r="C158" s="6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ht="15.75" customHeight="1">
      <c r="A159" s="36"/>
      <c r="B159" s="36"/>
      <c r="C159" s="6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ht="15.75" customHeight="1">
      <c r="A160" s="36"/>
      <c r="B160" s="36"/>
      <c r="C160" s="6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ht="15.75" customHeight="1">
      <c r="A161" s="36"/>
      <c r="B161" s="36"/>
      <c r="C161" s="6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ht="15.75" customHeight="1">
      <c r="A162" s="36"/>
      <c r="B162" s="36"/>
      <c r="C162" s="6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ht="15.75" customHeight="1">
      <c r="A163" s="36"/>
      <c r="B163" s="36"/>
      <c r="C163" s="6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ht="15.75" customHeight="1">
      <c r="A164" s="36"/>
      <c r="B164" s="36"/>
      <c r="C164" s="6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ht="15.75" customHeight="1">
      <c r="A165" s="36"/>
      <c r="B165" s="36"/>
      <c r="C165" s="6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ht="15.75" customHeight="1">
      <c r="A166" s="36"/>
      <c r="B166" s="36"/>
      <c r="C166" s="6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ht="15.75" customHeight="1">
      <c r="A167" s="36"/>
      <c r="B167" s="36"/>
      <c r="C167" s="6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ht="15.75" customHeight="1">
      <c r="A168" s="36"/>
      <c r="B168" s="36"/>
      <c r="C168" s="6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ht="15.75" customHeight="1">
      <c r="A169" s="36"/>
      <c r="B169" s="36"/>
      <c r="C169" s="6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ht="15.75" customHeight="1">
      <c r="A170" s="36"/>
      <c r="B170" s="36"/>
      <c r="C170" s="6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ht="15.75" customHeight="1">
      <c r="A171" s="36"/>
      <c r="B171" s="36"/>
      <c r="C171" s="6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ht="15.75" customHeight="1">
      <c r="A172" s="36"/>
      <c r="B172" s="36"/>
      <c r="C172" s="6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ht="15.75" customHeight="1">
      <c r="A173" s="36"/>
      <c r="B173" s="36"/>
      <c r="C173" s="6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ht="15.75" customHeight="1">
      <c r="A174" s="36"/>
      <c r="B174" s="36"/>
      <c r="C174" s="6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ht="15.75" customHeight="1">
      <c r="A175" s="36"/>
      <c r="B175" s="36"/>
      <c r="C175" s="6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ht="15.75" customHeight="1">
      <c r="A176" s="36"/>
      <c r="B176" s="36"/>
      <c r="C176" s="6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ht="15.75" customHeight="1">
      <c r="A177" s="36"/>
      <c r="B177" s="36"/>
      <c r="C177" s="6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ht="15.75" customHeight="1">
      <c r="A178" s="36"/>
      <c r="B178" s="36"/>
      <c r="C178" s="6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ht="15.75" customHeight="1">
      <c r="A179" s="36"/>
      <c r="B179" s="36"/>
      <c r="C179" s="6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ht="15.75" customHeight="1">
      <c r="A180" s="36"/>
      <c r="B180" s="36"/>
      <c r="C180" s="6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15.75" customHeight="1">
      <c r="A181" s="36"/>
      <c r="B181" s="36"/>
      <c r="C181" s="6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ht="15.75" customHeight="1">
      <c r="A182" s="36"/>
      <c r="B182" s="36"/>
      <c r="C182" s="6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ht="15.75" customHeight="1">
      <c r="A183" s="36"/>
      <c r="B183" s="36"/>
      <c r="C183" s="6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ht="15.75" customHeight="1">
      <c r="A184" s="36"/>
      <c r="B184" s="36"/>
      <c r="C184" s="6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ht="15.75" customHeight="1">
      <c r="A185" s="36"/>
      <c r="B185" s="36"/>
      <c r="C185" s="6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15.75" customHeight="1">
      <c r="A186" s="36"/>
      <c r="B186" s="36"/>
      <c r="C186" s="6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ht="15.75" customHeight="1">
      <c r="A187" s="36"/>
      <c r="B187" s="36"/>
      <c r="C187" s="6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ht="15.75" customHeight="1">
      <c r="A188" s="36"/>
      <c r="B188" s="36"/>
      <c r="C188" s="6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ht="15.75" customHeight="1">
      <c r="A189" s="36"/>
      <c r="B189" s="36"/>
      <c r="C189" s="6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ht="15.75" customHeight="1">
      <c r="A190" s="36"/>
      <c r="B190" s="36"/>
      <c r="C190" s="6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ht="15.75" customHeight="1">
      <c r="A191" s="36"/>
      <c r="B191" s="36"/>
      <c r="C191" s="6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ht="15.75" customHeight="1">
      <c r="A192" s="36"/>
      <c r="B192" s="36"/>
      <c r="C192" s="6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ht="15.75" customHeight="1">
      <c r="A193" s="36"/>
      <c r="B193" s="36"/>
      <c r="C193" s="6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ht="15.75" customHeight="1">
      <c r="A194" s="36"/>
      <c r="B194" s="36"/>
      <c r="C194" s="6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ht="15.75" customHeight="1">
      <c r="A195" s="36"/>
      <c r="B195" s="36"/>
      <c r="C195" s="6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ht="15.75" customHeight="1">
      <c r="A196" s="36"/>
      <c r="B196" s="36"/>
      <c r="C196" s="6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ht="15.75" customHeight="1">
      <c r="A197" s="36"/>
      <c r="B197" s="36"/>
      <c r="C197" s="6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ht="15.75" customHeight="1">
      <c r="A198" s="36"/>
      <c r="B198" s="36"/>
      <c r="C198" s="6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ht="15.75" customHeight="1">
      <c r="A199" s="36"/>
      <c r="B199" s="36"/>
      <c r="C199" s="6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ht="15.75" customHeight="1">
      <c r="A200" s="36"/>
      <c r="B200" s="36"/>
      <c r="C200" s="6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ht="15.75" customHeight="1">
      <c r="A201" s="36"/>
      <c r="B201" s="36"/>
      <c r="C201" s="6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ht="15.75" customHeight="1">
      <c r="A202" s="36"/>
      <c r="B202" s="36"/>
      <c r="C202" s="6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ht="15.75" customHeight="1">
      <c r="A203" s="36"/>
      <c r="B203" s="36"/>
      <c r="C203" s="6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ht="15.75" customHeight="1">
      <c r="A204" s="36"/>
      <c r="B204" s="36"/>
      <c r="C204" s="6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ht="15.75" customHeight="1">
      <c r="A205" s="36"/>
      <c r="B205" s="36"/>
      <c r="C205" s="6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ht="15.75" customHeight="1">
      <c r="A206" s="36"/>
      <c r="B206" s="36"/>
      <c r="C206" s="6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ht="15.75" customHeight="1">
      <c r="A207" s="36"/>
      <c r="B207" s="36"/>
      <c r="C207" s="6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ht="15.75" customHeight="1">
      <c r="A208" s="36"/>
      <c r="B208" s="36"/>
      <c r="C208" s="6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ht="15.75" customHeight="1">
      <c r="A209" s="36"/>
      <c r="B209" s="36"/>
      <c r="C209" s="6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ht="15.75" customHeight="1">
      <c r="A210" s="36"/>
      <c r="B210" s="36"/>
      <c r="C210" s="6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ht="15.75" customHeight="1">
      <c r="A211" s="36"/>
      <c r="B211" s="36"/>
      <c r="C211" s="6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ht="15.75" customHeight="1">
      <c r="A212" s="36"/>
      <c r="B212" s="36"/>
      <c r="C212" s="6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ht="15.75" customHeight="1">
      <c r="A213" s="36"/>
      <c r="B213" s="36"/>
      <c r="C213" s="6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ht="15.75" customHeight="1">
      <c r="A214" s="36"/>
      <c r="B214" s="36"/>
      <c r="C214" s="6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ht="15.75" customHeight="1">
      <c r="A215" s="36"/>
      <c r="B215" s="36"/>
      <c r="C215" s="6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ht="15.75" customHeight="1">
      <c r="A216" s="36"/>
      <c r="B216" s="36"/>
      <c r="C216" s="6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ht="15.75" customHeight="1">
      <c r="A217" s="36"/>
      <c r="B217" s="36"/>
      <c r="C217" s="6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ht="15.75" customHeight="1">
      <c r="A218" s="36"/>
      <c r="B218" s="36"/>
      <c r="C218" s="6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ht="15.75" customHeight="1">
      <c r="A219" s="36"/>
      <c r="B219" s="36"/>
      <c r="C219" s="6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ht="15.75" customHeight="1">
      <c r="A220" s="36"/>
      <c r="B220" s="36"/>
      <c r="C220" s="6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15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ht="15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ht="15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ht="15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ht="15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ht="15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ht="15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ht="15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ht="15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ht="15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ht="15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ht="15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15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ht="15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ht="15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ht="15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ht="15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ht="15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ht="15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ht="15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ht="15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ht="15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ht="15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ht="15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ht="15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ht="15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ht="15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ht="15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ht="15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15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ht="15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ht="15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ht="15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ht="15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ht="15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15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ht="15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ht="15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ht="15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ht="15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ht="15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ht="15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ht="15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ht="15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ht="15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ht="15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ht="15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ht="15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ht="15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ht="15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15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ht="15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ht="15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ht="15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ht="15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ht="15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ht="15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ht="15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ht="15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ht="15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ht="15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ht="15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ht="15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</row>
    <row r="284" spans="1:25" ht="15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ht="15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</row>
    <row r="286" spans="1:25" ht="15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15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ht="15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ht="15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ht="15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15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ht="15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ht="15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ht="15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ht="15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ht="15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ht="15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ht="15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ht="15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ht="15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ht="15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ht="15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ht="15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ht="15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ht="15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ht="15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ht="15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ht="15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ht="15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ht="15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ht="15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ht="15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ht="15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ht="15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ht="15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ht="15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ht="15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ht="15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ht="15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ht="15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ht="15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ht="15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ht="15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ht="15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ht="15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15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ht="15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ht="15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ht="15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ht="15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ht="15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ht="15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ht="15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ht="15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ht="15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ht="15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ht="15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ht="15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ht="15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ht="15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ht="15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ht="15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ht="15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ht="15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ht="15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ht="15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ht="15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ht="15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ht="15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ht="15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ht="15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ht="15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ht="15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15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ht="15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ht="15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ht="15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ht="15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ht="15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ht="15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15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ht="15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ht="15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ht="15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ht="15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ht="15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ht="15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ht="15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ht="15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ht="15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ht="15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ht="15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ht="15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ht="15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ht="15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ht="15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ht="15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ht="15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ht="15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ht="15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ht="15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ht="15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ht="15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ht="15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ht="15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ht="15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ht="15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ht="15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ht="15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ht="15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ht="15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15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ht="15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ht="15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ht="15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15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ht="15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ht="15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ht="15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ht="15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ht="15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ht="15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ht="15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ht="15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ht="15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ht="15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ht="15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ht="15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ht="15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ht="15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ht="15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ht="15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ht="15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ht="15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ht="15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ht="15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ht="15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ht="15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ht="15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ht="15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ht="15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ht="15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ht="15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ht="15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ht="15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15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ht="15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ht="15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ht="15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ht="15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ht="15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ht="15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ht="15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ht="15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ht="15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ht="15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ht="15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ht="15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ht="15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ht="15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ht="15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5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ht="15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ht="15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ht="15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ht="15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ht="15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ht="15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ht="15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ht="15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ht="15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ht="15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ht="15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ht="15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5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ht="15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ht="15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ht="15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ht="15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ht="15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15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ht="15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ht="15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ht="15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ht="15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ht="15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ht="15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ht="15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ht="15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ht="15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ht="15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ht="15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ht="15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ht="15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ht="15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ht="15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15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ht="15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ht="15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ht="15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ht="15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ht="15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ht="15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ht="15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ht="15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ht="15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ht="15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ht="15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ht="15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ht="15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ht="15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ht="15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ht="15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ht="15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ht="15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ht="15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ht="15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ht="15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ht="15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ht="15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ht="15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ht="15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ht="15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ht="15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15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ht="15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ht="15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5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ht="15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ht="15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ht="15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ht="15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ht="15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ht="15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ht="15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ht="15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ht="15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ht="15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ht="15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ht="15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ht="15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ht="15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5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ht="15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ht="15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ht="15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ht="15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ht="15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ht="15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ht="15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15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ht="15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ht="15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ht="15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ht="15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ht="15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ht="15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ht="15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ht="15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ht="15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ht="15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5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ht="15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ht="15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ht="15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ht="15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ht="15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ht="15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ht="15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ht="15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ht="15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ht="15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ht="15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ht="15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15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ht="15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ht="15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5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ht="15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ht="15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ht="15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ht="15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ht="15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ht="15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ht="15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ht="15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ht="15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ht="15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ht="15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ht="15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ht="15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ht="15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ht="15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ht="15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ht="15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15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15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ht="15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5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ht="15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ht="15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ht="15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ht="15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ht="15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ht="15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15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ht="15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ht="15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ht="15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ht="15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ht="15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ht="15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15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15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ht="15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5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ht="15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ht="15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ht="15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ht="15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ht="15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ht="15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ht="15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ht="15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ht="15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ht="15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ht="15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ht="15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ht="15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ht="15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ht="15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ht="15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ht="15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ht="15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ht="15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ht="15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ht="15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ht="15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ht="15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ht="15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ht="15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ht="15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ht="15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ht="15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ht="15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ht="15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ht="15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ht="15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15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ht="15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ht="15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ht="15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ht="15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ht="15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ht="15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ht="15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ht="15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ht="15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ht="15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ht="15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ht="15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ht="15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ht="15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ht="15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ht="15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ht="15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ht="15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ht="15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ht="15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ht="15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ht="15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ht="15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ht="15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ht="15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ht="15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ht="15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ht="15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ht="15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ht="15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ht="15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ht="15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ht="15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ht="15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ht="15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ht="15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ht="15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ht="15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ht="15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ht="15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ht="15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ht="15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ht="15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ht="15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ht="15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ht="15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ht="15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ht="15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ht="15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ht="15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ht="15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ht="15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ht="15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ht="15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ht="15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ht="15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ht="15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ht="15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ht="15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ht="15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ht="15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ht="15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ht="15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ht="15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ht="15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ht="15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ht="15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ht="15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ht="15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ht="15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ht="15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ht="15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ht="15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ht="15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ht="15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ht="15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ht="15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ht="15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ht="15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ht="15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ht="15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ht="15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ht="15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ht="15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ht="15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ht="15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ht="15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ht="15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ht="15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ht="15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ht="15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ht="15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ht="15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ht="15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ht="15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ht="15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ht="15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ht="15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ht="15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ht="15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ht="15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ht="15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ht="15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ht="15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ht="15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ht="15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ht="15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ht="15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ht="15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ht="15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ht="15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ht="15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ht="15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ht="15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ht="15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ht="15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ht="15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ht="15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ht="15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ht="15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ht="15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ht="15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ht="15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ht="15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ht="15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ht="15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ht="15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ht="15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ht="15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ht="15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ht="15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ht="15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ht="15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ht="15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ht="15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ht="15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ht="15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ht="15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ht="15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ht="15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ht="15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ht="15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ht="15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ht="15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ht="15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ht="15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ht="15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ht="15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ht="15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ht="15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ht="15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ht="15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ht="15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ht="15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ht="15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ht="15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ht="15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ht="15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ht="15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  <row r="791" spans="1:25" ht="15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</row>
    <row r="792" spans="1:25" ht="15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</row>
    <row r="793" spans="1:25" ht="15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</row>
    <row r="794" spans="1:25" ht="15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</row>
    <row r="795" spans="1:25" ht="15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</row>
    <row r="796" spans="1:25" ht="15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</row>
    <row r="797" spans="1:25" ht="15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</row>
    <row r="798" spans="1:25" ht="15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</row>
    <row r="799" spans="1:25" ht="15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</row>
    <row r="800" spans="1:25" ht="15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</row>
    <row r="801" spans="1:25" ht="15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</row>
    <row r="802" spans="1:25" ht="15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</row>
    <row r="803" spans="1:25" ht="15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</row>
    <row r="804" spans="1:25" ht="15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</row>
    <row r="805" spans="1:25" ht="15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</row>
    <row r="806" spans="1:25" ht="15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</row>
    <row r="807" spans="1:25" ht="15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</row>
    <row r="808" spans="1:25" ht="15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</row>
    <row r="809" spans="1:25" ht="15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</row>
    <row r="810" spans="1:25" ht="15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</row>
    <row r="811" spans="1:25" ht="15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</row>
    <row r="812" spans="1:25" ht="15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</row>
    <row r="813" spans="1:25" ht="15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</row>
    <row r="814" spans="1:25" ht="15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</row>
    <row r="815" spans="1:25" ht="15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</row>
    <row r="816" spans="1:25" ht="15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</row>
    <row r="817" spans="1:25" ht="15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</row>
    <row r="818" spans="1:25" ht="15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</row>
    <row r="819" spans="1:25" ht="15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</row>
    <row r="820" spans="1:25" ht="15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</row>
    <row r="821" spans="1:25" ht="15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</row>
    <row r="822" spans="1:25" ht="15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</row>
    <row r="823" spans="1:25" ht="15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</row>
    <row r="824" spans="1:25" ht="15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</row>
    <row r="825" spans="1:25" ht="15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</row>
    <row r="826" spans="1:25" ht="15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</row>
    <row r="827" spans="1:25" ht="15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</row>
    <row r="828" spans="1:25" ht="15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</row>
    <row r="829" spans="1:25" ht="15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</row>
    <row r="830" spans="1:25" ht="15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ht="15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</row>
    <row r="832" spans="1:25" ht="15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</row>
    <row r="833" spans="1:25" ht="15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</row>
    <row r="834" spans="1:25" ht="15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</row>
    <row r="835" spans="1:25" ht="15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</row>
    <row r="836" spans="1:25" ht="15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</row>
    <row r="837" spans="1:25" ht="15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</row>
    <row r="838" spans="1:25" ht="15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</row>
    <row r="839" spans="1:25" ht="15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</row>
    <row r="840" spans="1:25" ht="15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</row>
    <row r="841" spans="1:25" ht="15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</row>
    <row r="842" spans="1:25" ht="15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</row>
    <row r="843" spans="1:25" ht="15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</row>
    <row r="844" spans="1:25" ht="15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</row>
    <row r="845" spans="1:25" ht="15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</row>
    <row r="846" spans="1:25" ht="15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</row>
    <row r="847" spans="1:25" ht="15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</row>
    <row r="848" spans="1:25" ht="15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</row>
    <row r="849" spans="1:25" ht="15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</row>
    <row r="850" spans="1:25" ht="15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</row>
    <row r="851" spans="1:25" ht="15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</row>
    <row r="852" spans="1:25" ht="15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</row>
    <row r="853" spans="1:25" ht="15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</row>
    <row r="854" spans="1:25" ht="15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</row>
    <row r="855" spans="1:25" ht="15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</row>
    <row r="856" spans="1:25" ht="15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</row>
    <row r="857" spans="1:25" ht="15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</row>
    <row r="858" spans="1:25" ht="15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</row>
    <row r="859" spans="1:25" ht="15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</row>
    <row r="860" spans="1:25" ht="15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</row>
    <row r="861" spans="1:25" ht="15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</row>
    <row r="862" spans="1:25" ht="15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</row>
    <row r="863" spans="1:25" ht="15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</row>
    <row r="864" spans="1:25" ht="15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</row>
    <row r="865" spans="1:25" ht="15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</row>
    <row r="866" spans="1:25" ht="15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</row>
    <row r="867" spans="1:25" ht="15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</row>
    <row r="868" spans="1:25" ht="15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</row>
    <row r="869" spans="1:25" ht="15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</row>
    <row r="870" spans="1:25" ht="15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</row>
    <row r="871" spans="1:25" ht="15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</row>
    <row r="872" spans="1:25" ht="15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</row>
    <row r="873" spans="1:25" ht="15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</row>
    <row r="874" spans="1:25" ht="15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</row>
    <row r="875" spans="1:25" ht="15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</row>
    <row r="876" spans="1:25" ht="15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</row>
    <row r="877" spans="1:25" ht="15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</row>
    <row r="878" spans="1:25" ht="15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</row>
    <row r="879" spans="1:25" ht="15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</row>
    <row r="880" spans="1:25" ht="15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</row>
    <row r="881" spans="1:25" ht="15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</row>
    <row r="882" spans="1:25" ht="15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</row>
    <row r="883" spans="1:25" ht="15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</row>
    <row r="884" spans="1:25" ht="15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</row>
    <row r="885" spans="1:25" ht="15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</row>
    <row r="886" spans="1:25" ht="15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</row>
    <row r="887" spans="1:25" ht="15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</row>
    <row r="888" spans="1:25" ht="15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</row>
    <row r="889" spans="1:25" ht="15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</row>
    <row r="890" spans="1:25" ht="15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</row>
    <row r="891" spans="1:25" ht="15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</row>
    <row r="892" spans="1:25" ht="15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</row>
    <row r="893" spans="1:25" ht="15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</row>
    <row r="894" spans="1:25" ht="15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</row>
    <row r="895" spans="1:25" ht="15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</row>
    <row r="896" spans="1:25" ht="15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</row>
    <row r="897" spans="1:25" ht="15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</row>
    <row r="898" spans="1:25" ht="15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</row>
    <row r="899" spans="1:25" ht="15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</row>
    <row r="900" spans="1:25" ht="15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</row>
    <row r="901" spans="1:25" ht="15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</row>
    <row r="902" spans="1:25" ht="15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</row>
    <row r="903" spans="1:25" ht="15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</row>
    <row r="904" spans="1:25" ht="15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</row>
    <row r="905" spans="1:25" ht="15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</row>
    <row r="906" spans="1:25" ht="15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</row>
    <row r="907" spans="1:25" ht="15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</row>
    <row r="908" spans="1:25" ht="15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</row>
    <row r="909" spans="1:25" ht="15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</row>
    <row r="910" spans="1:25" ht="15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</row>
    <row r="911" spans="1:25" ht="15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</row>
    <row r="912" spans="1:25" ht="15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</row>
    <row r="913" spans="1:25" ht="15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</row>
    <row r="914" spans="1:25" ht="15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</row>
    <row r="915" spans="1:25" ht="15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</row>
    <row r="916" spans="1:25" ht="15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</row>
    <row r="917" spans="1:25" ht="15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</row>
    <row r="918" spans="1:25" ht="15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</row>
    <row r="919" spans="1:25" ht="15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</row>
    <row r="920" spans="1:25" ht="15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</row>
    <row r="921" spans="1:25" ht="15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</row>
    <row r="922" spans="1:25" ht="15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</row>
    <row r="923" spans="1:25" ht="15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</row>
    <row r="924" spans="1:25" ht="15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</row>
    <row r="925" spans="1:25" ht="15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</row>
    <row r="926" spans="1:25" ht="15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</row>
    <row r="927" spans="1:25" ht="15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</row>
    <row r="928" spans="1:25" ht="15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</row>
    <row r="929" spans="1:25" ht="15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</row>
    <row r="930" spans="1:25" ht="15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</row>
    <row r="931" spans="1:25" ht="15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</row>
    <row r="932" spans="1:25" ht="15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</row>
    <row r="933" spans="1:25" ht="15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</row>
    <row r="934" spans="1:25" ht="15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</row>
    <row r="935" spans="1:25" ht="15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</row>
    <row r="936" spans="1:25" ht="15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</row>
    <row r="937" spans="1:25" ht="15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</row>
    <row r="938" spans="1:25" ht="15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</row>
    <row r="939" spans="1:25" ht="15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</row>
    <row r="940" spans="1:25" ht="15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</row>
    <row r="941" spans="1:25" ht="15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</row>
    <row r="942" spans="1:25" ht="15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</row>
    <row r="943" spans="1:25" ht="15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</row>
    <row r="944" spans="1:25" ht="15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</row>
    <row r="945" spans="1:25" ht="15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</row>
    <row r="946" spans="1:25" ht="15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</row>
    <row r="947" spans="1:25" ht="15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</row>
    <row r="948" spans="1:25" ht="15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</row>
    <row r="949" spans="1:25" ht="15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</row>
    <row r="950" spans="1:25" ht="15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</row>
    <row r="951" spans="1:25" ht="15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</row>
    <row r="952" spans="1:25" ht="15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</row>
    <row r="953" spans="1:25" ht="15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</row>
    <row r="954" spans="1:25" ht="15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</row>
    <row r="955" spans="1:25" ht="15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</row>
    <row r="956" spans="1:25" ht="15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</row>
    <row r="957" spans="1:25" ht="15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</row>
    <row r="958" spans="1:25" ht="15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</row>
    <row r="959" spans="1:25" ht="15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</row>
    <row r="960" spans="1:25" ht="15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</row>
    <row r="961" spans="1:25" ht="15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</row>
    <row r="962" spans="1:25" ht="15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</row>
    <row r="963" spans="1:25" ht="15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</row>
    <row r="964" spans="1:25" ht="15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</row>
    <row r="965" spans="1:25" ht="15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</row>
    <row r="966" spans="1:25" ht="15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</row>
    <row r="967" spans="1:25" ht="15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</row>
    <row r="968" spans="1:25" ht="15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</row>
    <row r="969" spans="1:25" ht="15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</row>
    <row r="970" spans="1:25" ht="15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</row>
    <row r="971" spans="1:25" ht="15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</row>
    <row r="972" spans="1:25" ht="15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</row>
    <row r="973" spans="1:25" ht="15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</row>
    <row r="974" spans="1:25" ht="15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</row>
    <row r="975" spans="1:25" ht="15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</row>
    <row r="976" spans="1:25" ht="15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</row>
    <row r="977" spans="1:25" ht="15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</row>
    <row r="978" spans="1:25" ht="15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</row>
    <row r="979" spans="1:25" ht="15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</row>
    <row r="980" spans="1:25" ht="15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</row>
    <row r="981" spans="1:25" ht="15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</row>
    <row r="982" spans="1:25" ht="15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</row>
    <row r="983" spans="1:25" ht="15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</row>
    <row r="984" spans="1:25" ht="15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</row>
    <row r="985" spans="1:25" ht="15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</row>
    <row r="986" spans="1:25" ht="15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</row>
    <row r="987" spans="1:25" ht="15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</row>
    <row r="988" spans="1:25" ht="15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</row>
    <row r="989" spans="1:25" ht="15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</row>
    <row r="990" spans="1:25" ht="15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</row>
    <row r="991" spans="1:25" ht="15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</row>
    <row r="992" spans="1:25" ht="15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</row>
    <row r="993" spans="1:25" ht="15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</row>
    <row r="994" spans="1:25" ht="15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</row>
    <row r="995" spans="1:25" ht="15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</row>
    <row r="996" spans="1:25" ht="15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</row>
    <row r="997" spans="1:25" ht="15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</row>
    <row r="998" spans="1:25" ht="15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</row>
    <row r="999" spans="1:25" ht="15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</row>
    <row r="1000" spans="1:25" ht="15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</row>
  </sheetData>
  <mergeCells count="3">
    <mergeCell ref="A1:C1"/>
    <mergeCell ref="D3:G3"/>
    <mergeCell ref="D4:G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/>
  <cols>
    <col min="1" max="1" width="79" customWidth="1"/>
    <col min="2" max="2" width="15.85546875" customWidth="1"/>
    <col min="3" max="3" width="13.7109375" customWidth="1"/>
  </cols>
  <sheetData>
    <row r="1" spans="1:25" ht="15.75" customHeight="1">
      <c r="A1" s="69" t="s">
        <v>33</v>
      </c>
      <c r="B1" s="70"/>
      <c r="C1" s="71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5.75" customHeight="1">
      <c r="A2" s="58"/>
      <c r="B2" s="4" t="s">
        <v>10</v>
      </c>
      <c r="C2" s="4" t="s">
        <v>11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5.75" customHeight="1">
      <c r="A3" s="8" t="s">
        <v>161</v>
      </c>
      <c r="B3" s="9"/>
      <c r="C3" s="12"/>
      <c r="D3" s="72" t="s">
        <v>13</v>
      </c>
      <c r="E3" s="70"/>
      <c r="F3" s="70"/>
      <c r="G3" s="71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5.75" customHeight="1">
      <c r="A4" s="10" t="s">
        <v>163</v>
      </c>
      <c r="B4" s="14">
        <v>3</v>
      </c>
      <c r="C4" s="13"/>
      <c r="D4" s="73"/>
      <c r="E4" s="74"/>
      <c r="F4" s="74"/>
      <c r="G4" s="75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ht="15.75" customHeight="1">
      <c r="A5" s="15" t="s">
        <v>164</v>
      </c>
      <c r="B5" s="18">
        <v>3</v>
      </c>
      <c r="C5" s="16"/>
      <c r="D5" s="76"/>
      <c r="E5" s="68"/>
      <c r="F5" s="68"/>
      <c r="G5" s="77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15.75" customHeight="1">
      <c r="A6" s="10" t="s">
        <v>166</v>
      </c>
      <c r="B6" s="14">
        <v>3</v>
      </c>
      <c r="C6" s="11"/>
      <c r="D6" s="76"/>
      <c r="E6" s="68"/>
      <c r="F6" s="68"/>
      <c r="G6" s="77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ht="15.75" customHeight="1">
      <c r="A7" s="15" t="s">
        <v>168</v>
      </c>
      <c r="B7" s="18">
        <v>3</v>
      </c>
      <c r="C7" s="16"/>
      <c r="D7" s="76"/>
      <c r="E7" s="68"/>
      <c r="F7" s="68"/>
      <c r="G7" s="77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15.75" customHeight="1">
      <c r="A8" s="10" t="s">
        <v>169</v>
      </c>
      <c r="B8" s="14">
        <v>3</v>
      </c>
      <c r="C8" s="11"/>
      <c r="D8" s="76"/>
      <c r="E8" s="68"/>
      <c r="F8" s="68"/>
      <c r="G8" s="77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ht="15.75" customHeight="1">
      <c r="A9" s="41" t="s">
        <v>35</v>
      </c>
      <c r="B9" s="42">
        <f t="shared" ref="B9:C9" si="0">SUM(B4:B8)</f>
        <v>15</v>
      </c>
      <c r="C9" s="42">
        <f t="shared" si="0"/>
        <v>0</v>
      </c>
      <c r="D9" s="76"/>
      <c r="E9" s="68"/>
      <c r="F9" s="68"/>
      <c r="G9" s="77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15.75" customHeight="1">
      <c r="A10" s="8" t="s">
        <v>173</v>
      </c>
      <c r="B10" s="9"/>
      <c r="C10" s="12"/>
      <c r="D10" s="76"/>
      <c r="E10" s="68"/>
      <c r="F10" s="68"/>
      <c r="G10" s="77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</row>
    <row r="11" spans="1:25" ht="15.75" customHeight="1">
      <c r="A11" s="10" t="s">
        <v>175</v>
      </c>
      <c r="B11" s="20">
        <v>3</v>
      </c>
      <c r="C11" s="13"/>
      <c r="D11" s="76"/>
      <c r="E11" s="68"/>
      <c r="F11" s="68"/>
      <c r="G11" s="77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</row>
    <row r="12" spans="1:25" ht="15.75" customHeight="1">
      <c r="A12" s="15" t="s">
        <v>177</v>
      </c>
      <c r="B12" s="18">
        <v>3</v>
      </c>
      <c r="C12" s="16"/>
      <c r="D12" s="76"/>
      <c r="E12" s="68"/>
      <c r="F12" s="68"/>
      <c r="G12" s="77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</row>
    <row r="13" spans="1:25" ht="15.75" customHeight="1">
      <c r="A13" s="10" t="s">
        <v>179</v>
      </c>
      <c r="B13" s="20">
        <v>3</v>
      </c>
      <c r="C13" s="13"/>
      <c r="D13" s="76"/>
      <c r="E13" s="68"/>
      <c r="F13" s="68"/>
      <c r="G13" s="77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</row>
    <row r="14" spans="1:25" ht="15.75" customHeight="1">
      <c r="A14" s="41" t="s">
        <v>35</v>
      </c>
      <c r="B14" s="42">
        <f t="shared" ref="B14:C14" si="1">SUM(B11:B13)</f>
        <v>9</v>
      </c>
      <c r="C14" s="42">
        <f t="shared" si="1"/>
        <v>0</v>
      </c>
      <c r="D14" s="76"/>
      <c r="E14" s="68"/>
      <c r="F14" s="68"/>
      <c r="G14" s="77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15.75" customHeight="1">
      <c r="A15" s="8" t="s">
        <v>183</v>
      </c>
      <c r="B15" s="9"/>
      <c r="C15" s="12"/>
      <c r="D15" s="76"/>
      <c r="E15" s="68"/>
      <c r="F15" s="68"/>
      <c r="G15" s="77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15.75" customHeight="1">
      <c r="A16" s="10" t="s">
        <v>186</v>
      </c>
      <c r="B16" s="20">
        <v>3</v>
      </c>
      <c r="C16" s="13"/>
      <c r="D16" s="76"/>
      <c r="E16" s="68"/>
      <c r="F16" s="68"/>
      <c r="G16" s="77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15.75" customHeight="1">
      <c r="A17" s="15" t="s">
        <v>189</v>
      </c>
      <c r="B17" s="18">
        <v>3</v>
      </c>
      <c r="C17" s="16"/>
      <c r="D17" s="76"/>
      <c r="E17" s="68"/>
      <c r="F17" s="68"/>
      <c r="G17" s="77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15.75" customHeight="1">
      <c r="A18" s="41" t="s">
        <v>35</v>
      </c>
      <c r="B18" s="42">
        <f t="shared" ref="B18:C18" si="2">SUM(B16:B17)</f>
        <v>6</v>
      </c>
      <c r="C18" s="42">
        <f t="shared" si="2"/>
        <v>0</v>
      </c>
      <c r="D18" s="78"/>
      <c r="E18" s="79"/>
      <c r="F18" s="79"/>
      <c r="G18" s="80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15.75" customHeight="1">
      <c r="A19" s="56" t="s">
        <v>77</v>
      </c>
      <c r="B19" s="57">
        <f t="shared" ref="B19:C19" si="3">B9+B14+B18</f>
        <v>30</v>
      </c>
      <c r="C19" s="57">
        <f t="shared" si="3"/>
        <v>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15.75" customHeight="1">
      <c r="A20" s="36"/>
      <c r="B20" s="36"/>
      <c r="C20" s="6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15.75" customHeight="1">
      <c r="A21" s="36"/>
      <c r="B21" s="36"/>
      <c r="C21" s="6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5.75" customHeight="1">
      <c r="A22" s="36"/>
      <c r="B22" s="36"/>
      <c r="C22" s="6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15.75" customHeight="1">
      <c r="A23" s="36"/>
      <c r="B23" s="36"/>
      <c r="C23" s="6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15.75" customHeight="1">
      <c r="A24" s="36"/>
      <c r="B24" s="36"/>
      <c r="C24" s="6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15.75" customHeight="1">
      <c r="A25" s="36"/>
      <c r="B25" s="36"/>
      <c r="C25" s="6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15.75" customHeight="1">
      <c r="A26" s="36"/>
      <c r="B26" s="36"/>
      <c r="C26" s="6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5.75" customHeight="1">
      <c r="A27" s="36"/>
      <c r="B27" s="36"/>
      <c r="C27" s="6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5.75" customHeight="1">
      <c r="A28" s="36"/>
      <c r="B28" s="36"/>
      <c r="C28" s="6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5.75" customHeight="1">
      <c r="A29" s="36"/>
      <c r="B29" s="36"/>
      <c r="C29" s="6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15.75" customHeight="1">
      <c r="A30" s="36"/>
      <c r="B30" s="36"/>
      <c r="C30" s="6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15.75" customHeight="1">
      <c r="A31" s="36"/>
      <c r="B31" s="36"/>
      <c r="C31" s="6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5.75" customHeight="1">
      <c r="A32" s="36"/>
      <c r="B32" s="36"/>
      <c r="C32" s="6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15.75" customHeight="1">
      <c r="A33" s="36"/>
      <c r="B33" s="36"/>
      <c r="C33" s="6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15.75" customHeight="1">
      <c r="A34" s="36"/>
      <c r="B34" s="36"/>
      <c r="C34" s="6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15.75" customHeight="1">
      <c r="A35" s="36"/>
      <c r="B35" s="36"/>
      <c r="C35" s="6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5.75" customHeight="1">
      <c r="A36" s="36"/>
      <c r="B36" s="36"/>
      <c r="C36" s="6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15.75" customHeight="1">
      <c r="A37" s="36"/>
      <c r="B37" s="36"/>
      <c r="C37" s="6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15.75" customHeight="1">
      <c r="A38" s="36"/>
      <c r="B38" s="36"/>
      <c r="C38" s="6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15.75" customHeight="1">
      <c r="A39" s="36"/>
      <c r="B39" s="36"/>
      <c r="C39" s="6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15.75" customHeight="1">
      <c r="A40" s="36"/>
      <c r="B40" s="36"/>
      <c r="C40" s="6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15.75" customHeight="1">
      <c r="A41" s="36"/>
      <c r="B41" s="36"/>
      <c r="C41" s="6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15.75" customHeight="1">
      <c r="A42" s="36"/>
      <c r="B42" s="36"/>
      <c r="C42" s="6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15.75" customHeight="1">
      <c r="A43" s="36"/>
      <c r="B43" s="36"/>
      <c r="C43" s="6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15.75" customHeight="1">
      <c r="A44" s="36"/>
      <c r="B44" s="36"/>
      <c r="C44" s="6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15.75" customHeight="1">
      <c r="A45" s="36"/>
      <c r="B45" s="36"/>
      <c r="C45" s="6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15.75" customHeight="1">
      <c r="A46" s="36"/>
      <c r="B46" s="36"/>
      <c r="C46" s="6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5.75" customHeight="1">
      <c r="A47" s="36"/>
      <c r="B47" s="36"/>
      <c r="C47" s="6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15.75" customHeight="1">
      <c r="A48" s="36"/>
      <c r="B48" s="36"/>
      <c r="C48" s="6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ht="15.75" customHeight="1">
      <c r="A49" s="36"/>
      <c r="B49" s="36"/>
      <c r="C49" s="6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ht="15.75" customHeight="1">
      <c r="A50" s="36"/>
      <c r="B50" s="36"/>
      <c r="C50" s="6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15.75" customHeight="1">
      <c r="A51" s="36"/>
      <c r="B51" s="36"/>
      <c r="C51" s="6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ht="15.75" customHeight="1">
      <c r="A52" s="36"/>
      <c r="B52" s="36"/>
      <c r="C52" s="6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ht="15.75" customHeight="1">
      <c r="A53" s="36"/>
      <c r="B53" s="36"/>
      <c r="C53" s="6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15.75" customHeight="1">
      <c r="A54" s="36"/>
      <c r="B54" s="36"/>
      <c r="C54" s="6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ht="15.75" customHeight="1">
      <c r="A55" s="36"/>
      <c r="B55" s="36"/>
      <c r="C55" s="6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ht="15.75" customHeight="1">
      <c r="A56" s="36"/>
      <c r="B56" s="36"/>
      <c r="C56" s="6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ht="15.75" customHeight="1">
      <c r="A57" s="36"/>
      <c r="B57" s="36"/>
      <c r="C57" s="6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ht="15.75" customHeight="1">
      <c r="A58" s="36"/>
      <c r="B58" s="36"/>
      <c r="C58" s="6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ht="15.75" customHeight="1">
      <c r="A59" s="36"/>
      <c r="B59" s="36"/>
      <c r="C59" s="6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ht="15.75" customHeight="1">
      <c r="A60" s="36"/>
      <c r="B60" s="36"/>
      <c r="C60" s="6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ht="15.75" customHeight="1">
      <c r="A61" s="36"/>
      <c r="B61" s="36"/>
      <c r="C61" s="6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ht="15.75" customHeight="1">
      <c r="A62" s="36"/>
      <c r="B62" s="36"/>
      <c r="C62" s="6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ht="15.75" customHeight="1">
      <c r="A63" s="36"/>
      <c r="B63" s="36"/>
      <c r="C63" s="6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ht="15.75" customHeight="1">
      <c r="A64" s="36"/>
      <c r="B64" s="36"/>
      <c r="C64" s="6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ht="15.75" customHeight="1">
      <c r="A65" s="36"/>
      <c r="B65" s="36"/>
      <c r="C65" s="6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ht="15.75" customHeight="1">
      <c r="A66" s="36"/>
      <c r="B66" s="36"/>
      <c r="C66" s="6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ht="15.75" customHeight="1">
      <c r="A67" s="36"/>
      <c r="B67" s="36"/>
      <c r="C67" s="6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5.75" customHeight="1">
      <c r="A68" s="36"/>
      <c r="B68" s="36"/>
      <c r="C68" s="6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ht="15.75" customHeight="1">
      <c r="A69" s="36"/>
      <c r="B69" s="36"/>
      <c r="C69" s="6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ht="15.75" customHeight="1">
      <c r="A70" s="36"/>
      <c r="B70" s="36"/>
      <c r="C70" s="6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ht="15.75" customHeight="1">
      <c r="A71" s="36"/>
      <c r="B71" s="36"/>
      <c r="C71" s="6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ht="15.75" customHeight="1">
      <c r="A72" s="36"/>
      <c r="B72" s="36"/>
      <c r="C72" s="6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ht="15.75" customHeight="1">
      <c r="A73" s="36"/>
      <c r="B73" s="36"/>
      <c r="C73" s="6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ht="15.75" customHeight="1">
      <c r="A74" s="36"/>
      <c r="B74" s="36"/>
      <c r="C74" s="6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ht="15.75" customHeight="1">
      <c r="A75" s="36"/>
      <c r="B75" s="36"/>
      <c r="C75" s="6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ht="15.75" customHeight="1">
      <c r="A76" s="36"/>
      <c r="B76" s="36"/>
      <c r="C76" s="6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ht="15.75" customHeight="1">
      <c r="A77" s="36"/>
      <c r="B77" s="36"/>
      <c r="C77" s="6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ht="15.75" customHeight="1">
      <c r="A78" s="36"/>
      <c r="B78" s="36"/>
      <c r="C78" s="6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ht="15.75" customHeight="1">
      <c r="A79" s="36"/>
      <c r="B79" s="36"/>
      <c r="C79" s="6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ht="15.75" customHeight="1">
      <c r="A80" s="36"/>
      <c r="B80" s="36"/>
      <c r="C80" s="6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15.75" customHeight="1">
      <c r="A81" s="36"/>
      <c r="B81" s="36"/>
      <c r="C81" s="6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ht="15.75" customHeight="1">
      <c r="A82" s="36"/>
      <c r="B82" s="36"/>
      <c r="C82" s="6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ht="15.75" customHeight="1">
      <c r="A83" s="36"/>
      <c r="B83" s="36"/>
      <c r="C83" s="6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15.75" customHeight="1">
      <c r="A84" s="36"/>
      <c r="B84" s="36"/>
      <c r="C84" s="6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15.75" customHeight="1">
      <c r="A85" s="36"/>
      <c r="B85" s="36"/>
      <c r="C85" s="6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15.75" customHeight="1">
      <c r="A86" s="36"/>
      <c r="B86" s="36"/>
      <c r="C86" s="6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15.75" customHeight="1">
      <c r="A87" s="36"/>
      <c r="B87" s="36"/>
      <c r="C87" s="6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ht="15.75" customHeight="1">
      <c r="A88" s="36"/>
      <c r="B88" s="36"/>
      <c r="C88" s="6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ht="15.75" customHeight="1">
      <c r="A89" s="36"/>
      <c r="B89" s="36"/>
      <c r="C89" s="6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ht="15.75" customHeight="1">
      <c r="A90" s="36"/>
      <c r="B90" s="36"/>
      <c r="C90" s="6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ht="15.75" customHeight="1">
      <c r="A91" s="36"/>
      <c r="B91" s="36"/>
      <c r="C91" s="6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ht="15.75" customHeight="1">
      <c r="A92" s="36"/>
      <c r="B92" s="36"/>
      <c r="C92" s="6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ht="15.75" customHeight="1">
      <c r="A93" s="36"/>
      <c r="B93" s="36"/>
      <c r="C93" s="6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ht="15.75" customHeight="1">
      <c r="A94" s="36"/>
      <c r="B94" s="36"/>
      <c r="C94" s="6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ht="15.75" customHeight="1">
      <c r="A95" s="36"/>
      <c r="B95" s="36"/>
      <c r="C95" s="6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ht="15.75" customHeight="1">
      <c r="A96" s="36"/>
      <c r="B96" s="36"/>
      <c r="C96" s="6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ht="15.75" customHeight="1">
      <c r="A97" s="36"/>
      <c r="B97" s="36"/>
      <c r="C97" s="6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ht="15.75" customHeight="1">
      <c r="A98" s="36"/>
      <c r="B98" s="36"/>
      <c r="C98" s="6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ht="15.75" customHeight="1">
      <c r="A99" s="36"/>
      <c r="B99" s="36"/>
      <c r="C99" s="6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ht="15.75" customHeight="1">
      <c r="A100" s="36"/>
      <c r="B100" s="36"/>
      <c r="C100" s="6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ht="15.75" customHeight="1">
      <c r="A101" s="36"/>
      <c r="B101" s="36"/>
      <c r="C101" s="6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ht="15.75" customHeight="1">
      <c r="A102" s="36"/>
      <c r="B102" s="36"/>
      <c r="C102" s="6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ht="15.75" customHeight="1">
      <c r="A103" s="36"/>
      <c r="B103" s="36"/>
      <c r="C103" s="6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ht="15.75" customHeight="1">
      <c r="A104" s="36"/>
      <c r="B104" s="36"/>
      <c r="C104" s="6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ht="15.75" customHeight="1">
      <c r="A105" s="36"/>
      <c r="B105" s="36"/>
      <c r="C105" s="6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ht="15.75" customHeight="1">
      <c r="A106" s="36"/>
      <c r="B106" s="36"/>
      <c r="C106" s="6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ht="15.75" customHeight="1">
      <c r="A107" s="36"/>
      <c r="B107" s="36"/>
      <c r="C107" s="6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ht="15.75" customHeight="1">
      <c r="A108" s="36"/>
      <c r="B108" s="36"/>
      <c r="C108" s="6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ht="15.75" customHeight="1">
      <c r="A109" s="36"/>
      <c r="B109" s="36"/>
      <c r="C109" s="6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ht="15.75" customHeight="1">
      <c r="A110" s="36"/>
      <c r="B110" s="36"/>
      <c r="C110" s="6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15.75" customHeight="1">
      <c r="A111" s="36"/>
      <c r="B111" s="36"/>
      <c r="C111" s="6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ht="15.75" customHeight="1">
      <c r="A112" s="36"/>
      <c r="B112" s="36"/>
      <c r="C112" s="6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ht="15.75" customHeight="1">
      <c r="A113" s="36"/>
      <c r="B113" s="36"/>
      <c r="C113" s="6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ht="15.75" customHeight="1">
      <c r="A114" s="36"/>
      <c r="B114" s="36"/>
      <c r="C114" s="6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ht="15.75" customHeight="1">
      <c r="A115" s="36"/>
      <c r="B115" s="36"/>
      <c r="C115" s="6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15.75" customHeight="1">
      <c r="A116" s="36"/>
      <c r="B116" s="36"/>
      <c r="C116" s="6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ht="15.75" customHeight="1">
      <c r="A117" s="36"/>
      <c r="B117" s="36"/>
      <c r="C117" s="6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ht="15.75" customHeight="1">
      <c r="A118" s="36"/>
      <c r="B118" s="36"/>
      <c r="C118" s="6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ht="15.75" customHeight="1">
      <c r="A119" s="36"/>
      <c r="B119" s="36"/>
      <c r="C119" s="6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ht="15.75" customHeight="1">
      <c r="A120" s="36"/>
      <c r="B120" s="36"/>
      <c r="C120" s="6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ht="15.75" customHeight="1">
      <c r="A121" s="36"/>
      <c r="B121" s="36"/>
      <c r="C121" s="6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ht="15.75" customHeight="1">
      <c r="A122" s="36"/>
      <c r="B122" s="36"/>
      <c r="C122" s="6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ht="15.75" customHeight="1">
      <c r="A123" s="36"/>
      <c r="B123" s="36"/>
      <c r="C123" s="6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ht="15.75" customHeight="1">
      <c r="A124" s="36"/>
      <c r="B124" s="36"/>
      <c r="C124" s="6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ht="15.75" customHeight="1">
      <c r="A125" s="36"/>
      <c r="B125" s="36"/>
      <c r="C125" s="6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5.75" customHeight="1">
      <c r="A126" s="36"/>
      <c r="B126" s="36"/>
      <c r="C126" s="6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ht="15.75" customHeight="1">
      <c r="A127" s="36"/>
      <c r="B127" s="36"/>
      <c r="C127" s="6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ht="15.75" customHeight="1">
      <c r="A128" s="36"/>
      <c r="B128" s="36"/>
      <c r="C128" s="6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ht="15.75" customHeight="1">
      <c r="A129" s="36"/>
      <c r="B129" s="36"/>
      <c r="C129" s="6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ht="15.75" customHeight="1">
      <c r="A130" s="36"/>
      <c r="B130" s="36"/>
      <c r="C130" s="6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ht="15.75" customHeight="1">
      <c r="A131" s="36"/>
      <c r="B131" s="36"/>
      <c r="C131" s="6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ht="15.75" customHeight="1">
      <c r="A132" s="36"/>
      <c r="B132" s="36"/>
      <c r="C132" s="6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ht="15.75" customHeight="1">
      <c r="A133" s="36"/>
      <c r="B133" s="36"/>
      <c r="C133" s="6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ht="15.75" customHeight="1">
      <c r="A134" s="36"/>
      <c r="B134" s="36"/>
      <c r="C134" s="6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ht="15.75" customHeight="1">
      <c r="A135" s="36"/>
      <c r="B135" s="36"/>
      <c r="C135" s="6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ht="15.75" customHeight="1">
      <c r="A136" s="36"/>
      <c r="B136" s="36"/>
      <c r="C136" s="6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ht="15.75" customHeight="1">
      <c r="A137" s="36"/>
      <c r="B137" s="36"/>
      <c r="C137" s="6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15.75" customHeight="1">
      <c r="A138" s="36"/>
      <c r="B138" s="36"/>
      <c r="C138" s="6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ht="15.75" customHeight="1">
      <c r="A139" s="36"/>
      <c r="B139" s="36"/>
      <c r="C139" s="6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ht="15.75" customHeight="1">
      <c r="A140" s="36"/>
      <c r="B140" s="36"/>
      <c r="C140" s="6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ht="15.75" customHeight="1">
      <c r="A141" s="36"/>
      <c r="B141" s="36"/>
      <c r="C141" s="6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ht="15.75" customHeight="1">
      <c r="A142" s="36"/>
      <c r="B142" s="36"/>
      <c r="C142" s="6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ht="15.75" customHeight="1">
      <c r="A143" s="36"/>
      <c r="B143" s="36"/>
      <c r="C143" s="6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ht="15.75" customHeight="1">
      <c r="A144" s="36"/>
      <c r="B144" s="36"/>
      <c r="C144" s="6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ht="15.75" customHeight="1">
      <c r="A145" s="36"/>
      <c r="B145" s="36"/>
      <c r="C145" s="6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ht="15.75" customHeight="1">
      <c r="A146" s="36"/>
      <c r="B146" s="36"/>
      <c r="C146" s="6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ht="15.75" customHeight="1">
      <c r="A147" s="36"/>
      <c r="B147" s="36"/>
      <c r="C147" s="6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ht="15.75" customHeight="1">
      <c r="A148" s="36"/>
      <c r="B148" s="36"/>
      <c r="C148" s="6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ht="15.75" customHeight="1">
      <c r="A149" s="36"/>
      <c r="B149" s="36"/>
      <c r="C149" s="6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ht="15.75" customHeight="1">
      <c r="A150" s="36"/>
      <c r="B150" s="36"/>
      <c r="C150" s="6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15.75" customHeight="1">
      <c r="A151" s="36"/>
      <c r="B151" s="36"/>
      <c r="C151" s="6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15.75" customHeight="1">
      <c r="A152" s="36"/>
      <c r="B152" s="36"/>
      <c r="C152" s="6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ht="15.75" customHeight="1">
      <c r="A153" s="36"/>
      <c r="B153" s="36"/>
      <c r="C153" s="6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ht="15.75" customHeight="1">
      <c r="A154" s="36"/>
      <c r="B154" s="36"/>
      <c r="C154" s="6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ht="15.75" customHeight="1">
      <c r="A155" s="36"/>
      <c r="B155" s="36"/>
      <c r="C155" s="6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ht="15.75" customHeight="1">
      <c r="A156" s="36"/>
      <c r="B156" s="36"/>
      <c r="C156" s="6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ht="15.75" customHeight="1">
      <c r="A157" s="36"/>
      <c r="B157" s="36"/>
      <c r="C157" s="6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ht="15.75" customHeight="1">
      <c r="A158" s="36"/>
      <c r="B158" s="36"/>
      <c r="C158" s="6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ht="15.75" customHeight="1">
      <c r="A159" s="36"/>
      <c r="B159" s="36"/>
      <c r="C159" s="6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ht="15.75" customHeight="1">
      <c r="A160" s="36"/>
      <c r="B160" s="36"/>
      <c r="C160" s="6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ht="15.75" customHeight="1">
      <c r="A161" s="36"/>
      <c r="B161" s="36"/>
      <c r="C161" s="6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ht="15.75" customHeight="1">
      <c r="A162" s="36"/>
      <c r="B162" s="36"/>
      <c r="C162" s="6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ht="15.75" customHeight="1">
      <c r="A163" s="36"/>
      <c r="B163" s="36"/>
      <c r="C163" s="6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ht="15.75" customHeight="1">
      <c r="A164" s="36"/>
      <c r="B164" s="36"/>
      <c r="C164" s="6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ht="15.75" customHeight="1">
      <c r="A165" s="36"/>
      <c r="B165" s="36"/>
      <c r="C165" s="6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ht="15.75" customHeight="1">
      <c r="A166" s="36"/>
      <c r="B166" s="36"/>
      <c r="C166" s="6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ht="15.75" customHeight="1">
      <c r="A167" s="36"/>
      <c r="B167" s="36"/>
      <c r="C167" s="6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ht="15.75" customHeight="1">
      <c r="A168" s="36"/>
      <c r="B168" s="36"/>
      <c r="C168" s="6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ht="15.75" customHeight="1">
      <c r="A169" s="36"/>
      <c r="B169" s="36"/>
      <c r="C169" s="6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ht="15.75" customHeight="1">
      <c r="A170" s="36"/>
      <c r="B170" s="36"/>
      <c r="C170" s="6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ht="15.75" customHeight="1">
      <c r="A171" s="36"/>
      <c r="B171" s="36"/>
      <c r="C171" s="6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ht="15.75" customHeight="1">
      <c r="A172" s="36"/>
      <c r="B172" s="36"/>
      <c r="C172" s="6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ht="15.75" customHeight="1">
      <c r="A173" s="36"/>
      <c r="B173" s="36"/>
      <c r="C173" s="6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ht="15.75" customHeight="1">
      <c r="A174" s="36"/>
      <c r="B174" s="36"/>
      <c r="C174" s="6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ht="15.75" customHeight="1">
      <c r="A175" s="36"/>
      <c r="B175" s="36"/>
      <c r="C175" s="6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ht="15.75" customHeight="1">
      <c r="A176" s="36"/>
      <c r="B176" s="36"/>
      <c r="C176" s="6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ht="15.75" customHeight="1">
      <c r="A177" s="36"/>
      <c r="B177" s="36"/>
      <c r="C177" s="6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ht="15.75" customHeight="1">
      <c r="A178" s="36"/>
      <c r="B178" s="36"/>
      <c r="C178" s="6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ht="15.75" customHeight="1">
      <c r="A179" s="36"/>
      <c r="B179" s="36"/>
      <c r="C179" s="6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ht="15.75" customHeight="1">
      <c r="A180" s="36"/>
      <c r="B180" s="36"/>
      <c r="C180" s="6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15.75" customHeight="1">
      <c r="A181" s="36"/>
      <c r="B181" s="36"/>
      <c r="C181" s="6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ht="15.75" customHeight="1">
      <c r="A182" s="36"/>
      <c r="B182" s="36"/>
      <c r="C182" s="6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ht="15.75" customHeight="1">
      <c r="A183" s="36"/>
      <c r="B183" s="36"/>
      <c r="C183" s="6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ht="15.75" customHeight="1">
      <c r="A184" s="36"/>
      <c r="B184" s="36"/>
      <c r="C184" s="6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ht="15.75" customHeight="1">
      <c r="A185" s="36"/>
      <c r="B185" s="36"/>
      <c r="C185" s="6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15.75" customHeight="1">
      <c r="A186" s="36"/>
      <c r="B186" s="36"/>
      <c r="C186" s="6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ht="15.75" customHeight="1">
      <c r="A187" s="36"/>
      <c r="B187" s="36"/>
      <c r="C187" s="6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ht="15.75" customHeight="1">
      <c r="A188" s="36"/>
      <c r="B188" s="36"/>
      <c r="C188" s="6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ht="15.75" customHeight="1">
      <c r="A189" s="36"/>
      <c r="B189" s="36"/>
      <c r="C189" s="6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ht="15.75" customHeight="1">
      <c r="A190" s="36"/>
      <c r="B190" s="36"/>
      <c r="C190" s="6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ht="15.75" customHeight="1">
      <c r="A191" s="36"/>
      <c r="B191" s="36"/>
      <c r="C191" s="6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ht="15.75" customHeight="1">
      <c r="A192" s="36"/>
      <c r="B192" s="36"/>
      <c r="C192" s="6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ht="15.75" customHeight="1">
      <c r="A193" s="36"/>
      <c r="B193" s="36"/>
      <c r="C193" s="6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ht="15.75" customHeight="1">
      <c r="A194" s="36"/>
      <c r="B194" s="36"/>
      <c r="C194" s="6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ht="15.75" customHeight="1">
      <c r="A195" s="36"/>
      <c r="B195" s="36"/>
      <c r="C195" s="6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ht="15.75" customHeight="1">
      <c r="A196" s="36"/>
      <c r="B196" s="36"/>
      <c r="C196" s="6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ht="15.75" customHeight="1">
      <c r="A197" s="36"/>
      <c r="B197" s="36"/>
      <c r="C197" s="6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ht="15.75" customHeight="1">
      <c r="A198" s="36"/>
      <c r="B198" s="36"/>
      <c r="C198" s="6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ht="15.75" customHeight="1">
      <c r="A199" s="36"/>
      <c r="B199" s="36"/>
      <c r="C199" s="6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ht="15.75" customHeight="1">
      <c r="A200" s="36"/>
      <c r="B200" s="36"/>
      <c r="C200" s="6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ht="15.75" customHeight="1">
      <c r="A201" s="36"/>
      <c r="B201" s="36"/>
      <c r="C201" s="6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ht="15.75" customHeight="1">
      <c r="A202" s="36"/>
      <c r="B202" s="36"/>
      <c r="C202" s="6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ht="15.75" customHeight="1">
      <c r="A203" s="36"/>
      <c r="B203" s="36"/>
      <c r="C203" s="6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ht="15.75" customHeight="1">
      <c r="A204" s="36"/>
      <c r="B204" s="36"/>
      <c r="C204" s="6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ht="15.75" customHeight="1">
      <c r="A205" s="36"/>
      <c r="B205" s="36"/>
      <c r="C205" s="6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ht="15.75" customHeight="1">
      <c r="A206" s="36"/>
      <c r="B206" s="36"/>
      <c r="C206" s="6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ht="15.75" customHeight="1">
      <c r="A207" s="36"/>
      <c r="B207" s="36"/>
      <c r="C207" s="6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ht="15.75" customHeight="1">
      <c r="A208" s="36"/>
      <c r="B208" s="36"/>
      <c r="C208" s="6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ht="15.75" customHeight="1">
      <c r="A209" s="36"/>
      <c r="B209" s="36"/>
      <c r="C209" s="6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ht="15.75" customHeight="1">
      <c r="A210" s="36"/>
      <c r="B210" s="36"/>
      <c r="C210" s="6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ht="15.75" customHeight="1">
      <c r="A211" s="36"/>
      <c r="B211" s="36"/>
      <c r="C211" s="6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ht="15.75" customHeight="1">
      <c r="A212" s="36"/>
      <c r="B212" s="36"/>
      <c r="C212" s="6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ht="15.75" customHeight="1">
      <c r="A213" s="36"/>
      <c r="B213" s="36"/>
      <c r="C213" s="6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ht="15.75" customHeight="1">
      <c r="A214" s="36"/>
      <c r="B214" s="36"/>
      <c r="C214" s="6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ht="15.75" customHeight="1">
      <c r="A215" s="36"/>
      <c r="B215" s="36"/>
      <c r="C215" s="6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ht="15.75" customHeight="1">
      <c r="A216" s="36"/>
      <c r="B216" s="36"/>
      <c r="C216" s="6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ht="15.75" customHeight="1">
      <c r="A217" s="36"/>
      <c r="B217" s="36"/>
      <c r="C217" s="6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ht="15.75" customHeight="1">
      <c r="A218" s="36"/>
      <c r="B218" s="36"/>
      <c r="C218" s="6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ht="15.75" customHeight="1">
      <c r="A219" s="36"/>
      <c r="B219" s="36"/>
      <c r="C219" s="6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ht="15.75" customHeight="1">
      <c r="A220" s="36"/>
      <c r="B220" s="36"/>
      <c r="C220" s="6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15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ht="15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ht="15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ht="15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ht="15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ht="15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ht="15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ht="15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ht="15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ht="15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ht="15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ht="15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15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ht="15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ht="15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ht="15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ht="15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ht="15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ht="15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ht="15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ht="15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ht="15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ht="15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ht="15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ht="15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ht="15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ht="15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ht="15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ht="15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15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ht="15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ht="15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ht="15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ht="15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ht="15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15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ht="15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ht="15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ht="15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ht="15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ht="15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ht="15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ht="15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ht="15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ht="15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ht="15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ht="15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ht="15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ht="15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ht="15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15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ht="15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ht="15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ht="15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ht="15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ht="15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ht="15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ht="15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ht="15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ht="15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ht="15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ht="15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ht="15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</row>
    <row r="284" spans="1:25" ht="15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ht="15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</row>
    <row r="286" spans="1:25" ht="15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15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ht="15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ht="15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ht="15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15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ht="15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ht="15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ht="15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ht="15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ht="15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ht="15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ht="15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ht="15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ht="15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ht="15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ht="15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ht="15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ht="15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ht="15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ht="15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ht="15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ht="15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ht="15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ht="15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ht="15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ht="15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ht="15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ht="15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ht="15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ht="15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ht="15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ht="15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ht="15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ht="15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ht="15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ht="15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ht="15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ht="15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ht="15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15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ht="15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ht="15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ht="15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ht="15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ht="15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ht="15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ht="15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ht="15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ht="15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ht="15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ht="15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ht="15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ht="15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ht="15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ht="15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ht="15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ht="15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ht="15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ht="15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ht="15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ht="15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ht="15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ht="15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ht="15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ht="15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ht="15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ht="15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15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ht="15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ht="15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ht="15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ht="15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ht="15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ht="15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15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ht="15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ht="15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ht="15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ht="15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ht="15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ht="15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ht="15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ht="15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ht="15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ht="15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ht="15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ht="15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ht="15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ht="15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ht="15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ht="15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ht="15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ht="15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ht="15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ht="15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ht="15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ht="15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ht="15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ht="15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ht="15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ht="15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ht="15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ht="15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ht="15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ht="15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15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ht="15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ht="15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ht="15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15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ht="15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ht="15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ht="15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ht="15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ht="15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ht="15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ht="15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ht="15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ht="15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ht="15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ht="15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ht="15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ht="15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ht="15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ht="15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ht="15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ht="15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ht="15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ht="15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ht="15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ht="15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ht="15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ht="15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ht="15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ht="15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ht="15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ht="15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ht="15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ht="15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15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ht="15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ht="15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ht="15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ht="15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ht="15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ht="15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ht="15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ht="15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ht="15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ht="15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ht="15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ht="15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ht="15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ht="15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ht="15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5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ht="15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ht="15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ht="15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ht="15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ht="15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ht="15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ht="15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ht="15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ht="15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ht="15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ht="15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ht="15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5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ht="15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ht="15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ht="15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ht="15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ht="15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15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ht="15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ht="15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ht="15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ht="15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ht="15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ht="15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ht="15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ht="15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ht="15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ht="15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ht="15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ht="15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ht="15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ht="15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ht="15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15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ht="15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ht="15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ht="15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ht="15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ht="15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ht="15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ht="15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ht="15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ht="15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ht="15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ht="15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ht="15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ht="15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ht="15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ht="15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ht="15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ht="15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ht="15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ht="15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ht="15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ht="15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ht="15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ht="15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ht="15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ht="15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ht="15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ht="15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15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ht="15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ht="15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5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ht="15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ht="15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ht="15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ht="15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ht="15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ht="15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ht="15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ht="15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ht="15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ht="15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ht="15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ht="15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ht="15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ht="15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5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ht="15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ht="15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ht="15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ht="15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ht="15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ht="15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ht="15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15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ht="15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ht="15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ht="15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ht="15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ht="15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ht="15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ht="15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ht="15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ht="15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ht="15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5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ht="15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ht="15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ht="15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ht="15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ht="15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ht="15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ht="15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ht="15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ht="15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ht="15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ht="15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ht="15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15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ht="15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ht="15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5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ht="15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ht="15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ht="15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ht="15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ht="15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ht="15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ht="15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ht="15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ht="15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ht="15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ht="15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ht="15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ht="15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ht="15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ht="15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ht="15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ht="15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15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15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ht="15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5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ht="15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ht="15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ht="15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ht="15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ht="15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ht="15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15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ht="15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ht="15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ht="15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ht="15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ht="15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ht="15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15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15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ht="15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5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ht="15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ht="15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ht="15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ht="15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ht="15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ht="15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ht="15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ht="15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ht="15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ht="15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ht="15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ht="15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ht="15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ht="15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ht="15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ht="15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ht="15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ht="15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ht="15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ht="15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ht="15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ht="15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ht="15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ht="15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ht="15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ht="15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ht="15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ht="15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ht="15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ht="15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ht="15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ht="15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15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ht="15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ht="15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ht="15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ht="15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ht="15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ht="15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ht="15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ht="15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ht="15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ht="15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ht="15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ht="15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ht="15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ht="15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ht="15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ht="15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ht="15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ht="15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ht="15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ht="15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ht="15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ht="15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ht="15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ht="15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ht="15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ht="15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ht="15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ht="15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ht="15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ht="15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ht="15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ht="15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ht="15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ht="15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ht="15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ht="15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ht="15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ht="15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ht="15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ht="15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ht="15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ht="15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ht="15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ht="15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ht="15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ht="15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ht="15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ht="15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ht="15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ht="15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ht="15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ht="15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ht="15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ht="15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ht="15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ht="15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ht="15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ht="15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ht="15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ht="15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ht="15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ht="15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ht="15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ht="15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ht="15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ht="15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ht="15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ht="15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ht="15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ht="15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ht="15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ht="15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ht="15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ht="15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ht="15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ht="15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ht="15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ht="15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ht="15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ht="15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ht="15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ht="15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ht="15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ht="15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ht="15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ht="15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ht="15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ht="15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ht="15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ht="15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ht="15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ht="15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ht="15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ht="15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ht="15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ht="15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ht="15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ht="15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ht="15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ht="15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ht="15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ht="15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ht="15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ht="15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ht="15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ht="15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ht="15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ht="15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ht="15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ht="15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ht="15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ht="15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ht="15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ht="15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ht="15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ht="15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ht="15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ht="15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ht="15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ht="15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ht="15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ht="15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ht="15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ht="15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ht="15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ht="15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ht="15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ht="15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ht="15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ht="15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ht="15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ht="15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ht="15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ht="15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ht="15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ht="15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ht="15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ht="15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ht="15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ht="15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ht="15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ht="15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ht="15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ht="15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ht="15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ht="15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ht="15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ht="15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ht="15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ht="15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ht="15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ht="15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ht="15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ht="15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ht="15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ht="15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ht="15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ht="15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ht="15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  <row r="791" spans="1:25" ht="15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</row>
    <row r="792" spans="1:25" ht="15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</row>
    <row r="793" spans="1:25" ht="15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</row>
    <row r="794" spans="1:25" ht="15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</row>
    <row r="795" spans="1:25" ht="15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</row>
    <row r="796" spans="1:25" ht="15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</row>
    <row r="797" spans="1:25" ht="15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</row>
    <row r="798" spans="1:25" ht="15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</row>
    <row r="799" spans="1:25" ht="15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</row>
    <row r="800" spans="1:25" ht="15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</row>
    <row r="801" spans="1:25" ht="15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</row>
    <row r="802" spans="1:25" ht="15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</row>
    <row r="803" spans="1:25" ht="15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</row>
    <row r="804" spans="1:25" ht="15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</row>
    <row r="805" spans="1:25" ht="15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</row>
    <row r="806" spans="1:25" ht="15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</row>
    <row r="807" spans="1:25" ht="15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</row>
    <row r="808" spans="1:25" ht="15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</row>
    <row r="809" spans="1:25" ht="15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</row>
    <row r="810" spans="1:25" ht="15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</row>
    <row r="811" spans="1:25" ht="15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</row>
    <row r="812" spans="1:25" ht="15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</row>
    <row r="813" spans="1:25" ht="15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</row>
    <row r="814" spans="1:25" ht="15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</row>
    <row r="815" spans="1:25" ht="15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</row>
    <row r="816" spans="1:25" ht="15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</row>
    <row r="817" spans="1:25" ht="15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</row>
    <row r="818" spans="1:25" ht="15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</row>
    <row r="819" spans="1:25" ht="15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</row>
    <row r="820" spans="1:25" ht="15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</row>
    <row r="821" spans="1:25" ht="15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</row>
    <row r="822" spans="1:25" ht="15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</row>
    <row r="823" spans="1:25" ht="15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</row>
    <row r="824" spans="1:25" ht="15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</row>
    <row r="825" spans="1:25" ht="15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</row>
    <row r="826" spans="1:25" ht="15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</row>
    <row r="827" spans="1:25" ht="15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</row>
    <row r="828" spans="1:25" ht="15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</row>
    <row r="829" spans="1:25" ht="15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</row>
    <row r="830" spans="1:25" ht="15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ht="15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</row>
    <row r="832" spans="1:25" ht="15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</row>
    <row r="833" spans="1:25" ht="15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</row>
    <row r="834" spans="1:25" ht="15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</row>
    <row r="835" spans="1:25" ht="15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</row>
    <row r="836" spans="1:25" ht="15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</row>
    <row r="837" spans="1:25" ht="15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</row>
    <row r="838" spans="1:25" ht="15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</row>
    <row r="839" spans="1:25" ht="15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</row>
    <row r="840" spans="1:25" ht="15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</row>
    <row r="841" spans="1:25" ht="15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</row>
    <row r="842" spans="1:25" ht="15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</row>
    <row r="843" spans="1:25" ht="15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</row>
    <row r="844" spans="1:25" ht="15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</row>
    <row r="845" spans="1:25" ht="15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</row>
    <row r="846" spans="1:25" ht="15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</row>
    <row r="847" spans="1:25" ht="15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</row>
    <row r="848" spans="1:25" ht="15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</row>
    <row r="849" spans="1:25" ht="15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</row>
    <row r="850" spans="1:25" ht="15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</row>
    <row r="851" spans="1:25" ht="15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</row>
    <row r="852" spans="1:25" ht="15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</row>
    <row r="853" spans="1:25" ht="15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</row>
    <row r="854" spans="1:25" ht="15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</row>
    <row r="855" spans="1:25" ht="15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</row>
    <row r="856" spans="1:25" ht="15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</row>
    <row r="857" spans="1:25" ht="15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</row>
    <row r="858" spans="1:25" ht="15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</row>
    <row r="859" spans="1:25" ht="15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</row>
    <row r="860" spans="1:25" ht="15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</row>
    <row r="861" spans="1:25" ht="15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</row>
    <row r="862" spans="1:25" ht="15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</row>
    <row r="863" spans="1:25" ht="15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</row>
    <row r="864" spans="1:25" ht="15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</row>
    <row r="865" spans="1:25" ht="15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</row>
    <row r="866" spans="1:25" ht="15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</row>
    <row r="867" spans="1:25" ht="15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</row>
    <row r="868" spans="1:25" ht="15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</row>
    <row r="869" spans="1:25" ht="15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</row>
    <row r="870" spans="1:25" ht="15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</row>
    <row r="871" spans="1:25" ht="15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</row>
    <row r="872" spans="1:25" ht="15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</row>
    <row r="873" spans="1:25" ht="15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</row>
    <row r="874" spans="1:25" ht="15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</row>
    <row r="875" spans="1:25" ht="15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</row>
    <row r="876" spans="1:25" ht="15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</row>
    <row r="877" spans="1:25" ht="15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</row>
    <row r="878" spans="1:25" ht="15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</row>
    <row r="879" spans="1:25" ht="15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</row>
    <row r="880" spans="1:25" ht="15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</row>
    <row r="881" spans="1:25" ht="15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</row>
    <row r="882" spans="1:25" ht="15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</row>
    <row r="883" spans="1:25" ht="15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</row>
    <row r="884" spans="1:25" ht="15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</row>
    <row r="885" spans="1:25" ht="15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</row>
    <row r="886" spans="1:25" ht="15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</row>
    <row r="887" spans="1:25" ht="15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</row>
    <row r="888" spans="1:25" ht="15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</row>
    <row r="889" spans="1:25" ht="15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</row>
    <row r="890" spans="1:25" ht="15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</row>
    <row r="891" spans="1:25" ht="15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</row>
    <row r="892" spans="1:25" ht="15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</row>
    <row r="893" spans="1:25" ht="15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</row>
    <row r="894" spans="1:25" ht="15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</row>
    <row r="895" spans="1:25" ht="15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</row>
    <row r="896" spans="1:25" ht="15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</row>
    <row r="897" spans="1:25" ht="15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</row>
    <row r="898" spans="1:25" ht="15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</row>
    <row r="899" spans="1:25" ht="15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</row>
    <row r="900" spans="1:25" ht="15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</row>
    <row r="901" spans="1:25" ht="15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</row>
    <row r="902" spans="1:25" ht="15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</row>
    <row r="903" spans="1:25" ht="15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</row>
    <row r="904" spans="1:25" ht="15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</row>
    <row r="905" spans="1:25" ht="15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</row>
    <row r="906" spans="1:25" ht="15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</row>
    <row r="907" spans="1:25" ht="15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</row>
    <row r="908" spans="1:25" ht="15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</row>
    <row r="909" spans="1:25" ht="15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</row>
    <row r="910" spans="1:25" ht="15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</row>
    <row r="911" spans="1:25" ht="15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</row>
    <row r="912" spans="1:25" ht="15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</row>
    <row r="913" spans="1:25" ht="15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</row>
    <row r="914" spans="1:25" ht="15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</row>
    <row r="915" spans="1:25" ht="15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</row>
    <row r="916" spans="1:25" ht="15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</row>
    <row r="917" spans="1:25" ht="15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</row>
    <row r="918" spans="1:25" ht="15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</row>
    <row r="919" spans="1:25" ht="15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</row>
    <row r="920" spans="1:25" ht="15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</row>
    <row r="921" spans="1:25" ht="15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</row>
    <row r="922" spans="1:25" ht="15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</row>
    <row r="923" spans="1:25" ht="15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</row>
    <row r="924" spans="1:25" ht="15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</row>
    <row r="925" spans="1:25" ht="15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</row>
    <row r="926" spans="1:25" ht="15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</row>
    <row r="927" spans="1:25" ht="15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</row>
    <row r="928" spans="1:25" ht="15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</row>
    <row r="929" spans="1:25" ht="15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</row>
    <row r="930" spans="1:25" ht="15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</row>
    <row r="931" spans="1:25" ht="15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</row>
    <row r="932" spans="1:25" ht="15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</row>
    <row r="933" spans="1:25" ht="15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</row>
    <row r="934" spans="1:25" ht="15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</row>
    <row r="935" spans="1:25" ht="15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</row>
    <row r="936" spans="1:25" ht="15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</row>
    <row r="937" spans="1:25" ht="15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</row>
    <row r="938" spans="1:25" ht="15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</row>
    <row r="939" spans="1:25" ht="15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</row>
    <row r="940" spans="1:25" ht="15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</row>
    <row r="941" spans="1:25" ht="15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</row>
    <row r="942" spans="1:25" ht="15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</row>
    <row r="943" spans="1:25" ht="15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</row>
    <row r="944" spans="1:25" ht="15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</row>
    <row r="945" spans="1:25" ht="15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</row>
    <row r="946" spans="1:25" ht="15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</row>
    <row r="947" spans="1:25" ht="15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</row>
    <row r="948" spans="1:25" ht="15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</row>
    <row r="949" spans="1:25" ht="15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</row>
    <row r="950" spans="1:25" ht="15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</row>
    <row r="951" spans="1:25" ht="15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</row>
    <row r="952" spans="1:25" ht="15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</row>
    <row r="953" spans="1:25" ht="15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</row>
    <row r="954" spans="1:25" ht="15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</row>
    <row r="955" spans="1:25" ht="15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</row>
    <row r="956" spans="1:25" ht="15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</row>
    <row r="957" spans="1:25" ht="15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</row>
    <row r="958" spans="1:25" ht="15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</row>
    <row r="959" spans="1:25" ht="15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</row>
    <row r="960" spans="1:25" ht="15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</row>
    <row r="961" spans="1:25" ht="15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</row>
    <row r="962" spans="1:25" ht="15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</row>
    <row r="963" spans="1:25" ht="15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</row>
    <row r="964" spans="1:25" ht="15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</row>
    <row r="965" spans="1:25" ht="15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</row>
    <row r="966" spans="1:25" ht="15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</row>
    <row r="967" spans="1:25" ht="15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</row>
    <row r="968" spans="1:25" ht="15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</row>
    <row r="969" spans="1:25" ht="15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</row>
    <row r="970" spans="1:25" ht="15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</row>
    <row r="971" spans="1:25" ht="15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</row>
    <row r="972" spans="1:25" ht="15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</row>
    <row r="973" spans="1:25" ht="15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</row>
    <row r="974" spans="1:25" ht="15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</row>
    <row r="975" spans="1:25" ht="15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</row>
    <row r="976" spans="1:25" ht="15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</row>
    <row r="977" spans="1:25" ht="15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</row>
    <row r="978" spans="1:25" ht="15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</row>
    <row r="979" spans="1:25" ht="15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</row>
    <row r="980" spans="1:25" ht="15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</row>
    <row r="981" spans="1:25" ht="15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</row>
    <row r="982" spans="1:25" ht="15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</row>
    <row r="983" spans="1:25" ht="15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</row>
    <row r="984" spans="1:25" ht="15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</row>
    <row r="985" spans="1:25" ht="15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</row>
    <row r="986" spans="1:25" ht="15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</row>
    <row r="987" spans="1:25" ht="15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</row>
    <row r="988" spans="1:25" ht="15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</row>
    <row r="989" spans="1:25" ht="15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</row>
    <row r="990" spans="1:25" ht="15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</row>
    <row r="991" spans="1:25" ht="15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</row>
    <row r="992" spans="1:25" ht="15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</row>
    <row r="993" spans="1:25" ht="15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</row>
    <row r="994" spans="1:25" ht="15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</row>
    <row r="995" spans="1:25" ht="15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</row>
    <row r="996" spans="1:25" ht="15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</row>
    <row r="997" spans="1:25" ht="15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</row>
    <row r="998" spans="1:25" ht="15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</row>
    <row r="999" spans="1:25" ht="15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</row>
    <row r="1000" spans="1:25" ht="15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</row>
  </sheetData>
  <mergeCells count="3">
    <mergeCell ref="A1:C1"/>
    <mergeCell ref="D3:G3"/>
    <mergeCell ref="D4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</vt:lpstr>
      <vt:lpstr>Academics</vt:lpstr>
      <vt:lpstr>Chapter Operations</vt:lpstr>
      <vt:lpstr>Community Involvement</vt:lpstr>
      <vt:lpstr>Justice, Equity, Diversity, &amp; I</vt:lpstr>
      <vt:lpstr>Member Development</vt:lpstr>
      <vt:lpstr>New Member Experience</vt:lpstr>
      <vt:lpstr>Service &amp; Philanthropy</vt:lpstr>
      <vt:lpstr>Wellbeing</vt:lpstr>
      <vt:lpstr>GSAP Fair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Paul</cp:lastModifiedBy>
  <dcterms:modified xsi:type="dcterms:W3CDTF">2026-08-06T15:59:30Z</dcterms:modified>
</cp:coreProperties>
</file>