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dfs\Provost-Private\bowenb\MyData\My Documents\Curriculum\"/>
    </mc:Choice>
  </mc:AlternateContent>
  <xr:revisionPtr revIDLastSave="0" documentId="8_{05F9D5B4-92D2-4901-8D87-D625F71D9884}" xr6:coauthVersionLast="47" xr6:coauthVersionMax="47" xr10:uidLastSave="{00000000-0000-0000-0000-000000000000}"/>
  <bookViews>
    <workbookView xWindow="-110" yWindow="-110" windowWidth="19420" windowHeight="10420" activeTab="4" xr2:uid="{BAE3B062-3A6A-4D57-9820-47C91CEDE0A0}"/>
  </bookViews>
  <sheets>
    <sheet name="Year 1" sheetId="2" r:id="rId1"/>
    <sheet name="Year 2" sheetId="3" r:id="rId2"/>
    <sheet name="Year 3" sheetId="4" r:id="rId3"/>
    <sheet name="Year 4" sheetId="5" r:id="rId4"/>
    <sheet name="Total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7" i="4"/>
  <c r="E6" i="4"/>
  <c r="E13" i="3"/>
  <c r="E16" i="3"/>
  <c r="G3" i="2"/>
  <c r="F3" i="2"/>
  <c r="E3" i="2"/>
  <c r="R15" i="1"/>
  <c r="R12" i="1"/>
  <c r="P13" i="1"/>
  <c r="M17" i="1"/>
  <c r="P17" i="1" s="1"/>
  <c r="M16" i="1"/>
  <c r="P16" i="1" s="1"/>
  <c r="M14" i="1"/>
  <c r="M13" i="1"/>
  <c r="M12" i="1"/>
  <c r="K17" i="1"/>
  <c r="H17" i="1"/>
  <c r="H14" i="1"/>
  <c r="E11" i="3"/>
  <c r="H11" i="1" s="1"/>
  <c r="H11" i="3"/>
  <c r="E12" i="3"/>
  <c r="H12" i="1" s="1"/>
  <c r="H12" i="3"/>
  <c r="J13" i="3"/>
  <c r="E14" i="3"/>
  <c r="E15" i="3"/>
  <c r="H15" i="1" s="1"/>
  <c r="J16" i="3"/>
  <c r="E17" i="3"/>
  <c r="J17" i="3" s="1"/>
  <c r="J21" i="3"/>
  <c r="J22" i="3"/>
  <c r="J23" i="3"/>
  <c r="J24" i="3"/>
  <c r="J25" i="3"/>
  <c r="J26" i="3"/>
  <c r="H12" i="2"/>
  <c r="H11" i="2"/>
  <c r="H12" i="4"/>
  <c r="H11" i="4"/>
  <c r="H12" i="5"/>
  <c r="H11" i="5"/>
  <c r="E13" i="5"/>
  <c r="J13" i="5" s="1"/>
  <c r="E13" i="4"/>
  <c r="J13" i="4" s="1"/>
  <c r="E13" i="2"/>
  <c r="C13" i="1" s="1"/>
  <c r="E17" i="5"/>
  <c r="R17" i="1" s="1"/>
  <c r="U17" i="1" s="1"/>
  <c r="E16" i="5"/>
  <c r="J16" i="5" s="1"/>
  <c r="E17" i="4"/>
  <c r="E16" i="4"/>
  <c r="J16" i="4" s="1"/>
  <c r="E17" i="2"/>
  <c r="C17" i="1" s="1"/>
  <c r="E16" i="2"/>
  <c r="C16" i="1" s="1"/>
  <c r="Q17" i="1"/>
  <c r="Q16" i="1"/>
  <c r="Q13" i="1"/>
  <c r="L17" i="1"/>
  <c r="L16" i="1"/>
  <c r="L13" i="1"/>
  <c r="G17" i="1"/>
  <c r="G16" i="1"/>
  <c r="G13" i="1"/>
  <c r="B17" i="1"/>
  <c r="B16" i="1"/>
  <c r="B13" i="1"/>
  <c r="G6" i="3"/>
  <c r="F6" i="3"/>
  <c r="E6" i="3"/>
  <c r="R26" i="1"/>
  <c r="U26" i="1" s="1"/>
  <c r="M26" i="1"/>
  <c r="P26" i="1" s="1"/>
  <c r="H26" i="1"/>
  <c r="K26" i="1" s="1"/>
  <c r="C26" i="1"/>
  <c r="F26" i="1" s="1"/>
  <c r="E15" i="5"/>
  <c r="R14" i="1"/>
  <c r="E12" i="5"/>
  <c r="E11" i="5"/>
  <c r="R11" i="1" s="1"/>
  <c r="E15" i="4"/>
  <c r="M15" i="1" s="1"/>
  <c r="E14" i="4"/>
  <c r="E12" i="4"/>
  <c r="E11" i="4"/>
  <c r="M11" i="1" s="1"/>
  <c r="E15" i="2"/>
  <c r="I15" i="3" s="1"/>
  <c r="J15" i="1" s="1"/>
  <c r="E14" i="2"/>
  <c r="I14" i="3" s="1"/>
  <c r="J14" i="1" s="1"/>
  <c r="E12" i="2"/>
  <c r="E11" i="2"/>
  <c r="C11" i="1" s="1"/>
  <c r="J26" i="5"/>
  <c r="J26" i="4"/>
  <c r="I26" i="2"/>
  <c r="Q15" i="1"/>
  <c r="Q14" i="1"/>
  <c r="Q12" i="1"/>
  <c r="Q11" i="1"/>
  <c r="Q10" i="1"/>
  <c r="L15" i="1"/>
  <c r="L14" i="1"/>
  <c r="L12" i="1"/>
  <c r="L11" i="1"/>
  <c r="L10" i="1"/>
  <c r="G15" i="1"/>
  <c r="G14" i="1"/>
  <c r="G12" i="1"/>
  <c r="G11" i="1"/>
  <c r="G10" i="1"/>
  <c r="B15" i="1"/>
  <c r="B14" i="1"/>
  <c r="B12" i="1"/>
  <c r="B11" i="1"/>
  <c r="B10" i="1"/>
  <c r="R25" i="1"/>
  <c r="R24" i="1"/>
  <c r="R23" i="1"/>
  <c r="R22" i="1"/>
  <c r="R21" i="1"/>
  <c r="K15" i="1" l="1"/>
  <c r="K14" i="1"/>
  <c r="H16" i="1"/>
  <c r="K16" i="1" s="1"/>
  <c r="H13" i="1"/>
  <c r="K13" i="1" s="1"/>
  <c r="R16" i="1"/>
  <c r="U16" i="1" s="1"/>
  <c r="R13" i="1"/>
  <c r="U13" i="1" s="1"/>
  <c r="J27" i="3"/>
  <c r="J31" i="3" s="1"/>
  <c r="I15" i="4"/>
  <c r="O15" i="1" s="1"/>
  <c r="P15" i="1" s="1"/>
  <c r="I12" i="3"/>
  <c r="J12" i="1" s="1"/>
  <c r="I14" i="4"/>
  <c r="O14" i="1" s="1"/>
  <c r="P14" i="1" s="1"/>
  <c r="I11" i="3"/>
  <c r="J11" i="1" s="1"/>
  <c r="J15" i="3"/>
  <c r="J14" i="3"/>
  <c r="I13" i="2"/>
  <c r="J17" i="4"/>
  <c r="J17" i="5"/>
  <c r="I17" i="2"/>
  <c r="I16" i="2"/>
  <c r="M25" i="1"/>
  <c r="M24" i="1"/>
  <c r="M23" i="1"/>
  <c r="M22" i="1"/>
  <c r="M21" i="1"/>
  <c r="G6" i="5"/>
  <c r="F6" i="5"/>
  <c r="E6" i="5"/>
  <c r="G6" i="4"/>
  <c r="F6" i="4"/>
  <c r="J25" i="5"/>
  <c r="J24" i="5"/>
  <c r="J23" i="5"/>
  <c r="J22" i="5"/>
  <c r="J21" i="5"/>
  <c r="S11" i="1"/>
  <c r="J25" i="4"/>
  <c r="J24" i="4"/>
  <c r="J23" i="4"/>
  <c r="J22" i="4"/>
  <c r="J21" i="4"/>
  <c r="N12" i="1"/>
  <c r="N11" i="1"/>
  <c r="H25" i="1"/>
  <c r="H24" i="1"/>
  <c r="H23" i="1"/>
  <c r="H22" i="1"/>
  <c r="H21" i="1"/>
  <c r="I11" i="1"/>
  <c r="K11" i="1" s="1"/>
  <c r="F17" i="1"/>
  <c r="F16" i="1"/>
  <c r="C25" i="1"/>
  <c r="C24" i="1"/>
  <c r="C23" i="1"/>
  <c r="C22" i="1"/>
  <c r="C21" i="1"/>
  <c r="I25" i="2"/>
  <c r="I24" i="2"/>
  <c r="I23" i="2"/>
  <c r="I22" i="2"/>
  <c r="I21" i="2"/>
  <c r="D12" i="1"/>
  <c r="C12" i="1"/>
  <c r="I12" i="2"/>
  <c r="D11" i="1"/>
  <c r="G3" i="3"/>
  <c r="F3" i="3"/>
  <c r="E3" i="3"/>
  <c r="T5" i="1"/>
  <c r="S5" i="1"/>
  <c r="R5" i="1"/>
  <c r="I15" i="2"/>
  <c r="R4" i="1"/>
  <c r="S4" i="1"/>
  <c r="T4" i="1"/>
  <c r="J11" i="3" l="1"/>
  <c r="I14" i="5"/>
  <c r="T14" i="1" s="1"/>
  <c r="U14" i="1" s="1"/>
  <c r="J15" i="4"/>
  <c r="I15" i="5"/>
  <c r="T15" i="1" s="1"/>
  <c r="U15" i="1" s="1"/>
  <c r="I12" i="4"/>
  <c r="O12" i="1" s="1"/>
  <c r="P12" i="1" s="1"/>
  <c r="J3" i="1"/>
  <c r="I3" i="1"/>
  <c r="J14" i="4"/>
  <c r="E3" i="4"/>
  <c r="J12" i="3"/>
  <c r="I11" i="4"/>
  <c r="O11" i="1" s="1"/>
  <c r="P11" i="1" s="1"/>
  <c r="F7" i="3"/>
  <c r="G7" i="3"/>
  <c r="E7" i="3"/>
  <c r="J27" i="5"/>
  <c r="J31" i="5" s="1"/>
  <c r="J27" i="4"/>
  <c r="I27" i="2"/>
  <c r="S12" i="1"/>
  <c r="I12" i="1"/>
  <c r="K12" i="1" s="1"/>
  <c r="F13" i="1"/>
  <c r="C15" i="1"/>
  <c r="F12" i="1"/>
  <c r="F3" i="4"/>
  <c r="G3" i="4"/>
  <c r="H3" i="1"/>
  <c r="J18" i="3" l="1"/>
  <c r="J30" i="3" s="1"/>
  <c r="J32" i="3" s="1"/>
  <c r="J14" i="5"/>
  <c r="J15" i="5"/>
  <c r="E3" i="5"/>
  <c r="E7" i="5" s="1"/>
  <c r="M3" i="1"/>
  <c r="G3" i="5"/>
  <c r="F3" i="5"/>
  <c r="I12" i="5"/>
  <c r="T12" i="1" s="1"/>
  <c r="U12" i="1" s="1"/>
  <c r="J12" i="4"/>
  <c r="J11" i="4"/>
  <c r="I11" i="5"/>
  <c r="T11" i="1" s="1"/>
  <c r="U11" i="1" s="1"/>
  <c r="N3" i="1"/>
  <c r="F15" i="1"/>
  <c r="O3" i="1"/>
  <c r="R3" i="1" l="1"/>
  <c r="S3" i="1"/>
  <c r="J12" i="5"/>
  <c r="J11" i="5"/>
  <c r="F7" i="5"/>
  <c r="G7" i="5"/>
  <c r="T3" i="1"/>
  <c r="N5" i="1"/>
  <c r="O5" i="1"/>
  <c r="M5" i="1"/>
  <c r="M4" i="1"/>
  <c r="N4" i="1"/>
  <c r="O4" i="1"/>
  <c r="G7" i="4"/>
  <c r="F7" i="4"/>
  <c r="J18" i="5" l="1"/>
  <c r="J30" i="5" s="1"/>
  <c r="J32" i="5" s="1"/>
  <c r="J7" i="5"/>
  <c r="J33" i="5" s="1"/>
  <c r="J7" i="4"/>
  <c r="J33" i="4" s="1"/>
  <c r="J31" i="4"/>
  <c r="J34" i="5" l="1"/>
  <c r="J18" i="4"/>
  <c r="J30" i="4" s="1"/>
  <c r="J32" i="4" s="1"/>
  <c r="J34" i="4" s="1"/>
  <c r="K22" i="1" l="1"/>
  <c r="K23" i="1"/>
  <c r="K24" i="1"/>
  <c r="K25" i="1"/>
  <c r="J4" i="1"/>
  <c r="J5" i="1"/>
  <c r="I4" i="1"/>
  <c r="I5" i="1"/>
  <c r="H5" i="1"/>
  <c r="H4" i="1"/>
  <c r="F22" i="1"/>
  <c r="F23" i="1"/>
  <c r="F24" i="1"/>
  <c r="F25" i="1"/>
  <c r="E5" i="1"/>
  <c r="D4" i="1"/>
  <c r="D5" i="1"/>
  <c r="C4" i="1"/>
  <c r="C5" i="1"/>
  <c r="D3" i="1"/>
  <c r="E3" i="1"/>
  <c r="C3" i="1"/>
  <c r="F6" i="2"/>
  <c r="F7" i="2" s="1"/>
  <c r="E6" i="2"/>
  <c r="E7" i="2" s="1"/>
  <c r="E4" i="1"/>
  <c r="T6" i="1"/>
  <c r="O6" i="1"/>
  <c r="U22" i="1"/>
  <c r="U23" i="1"/>
  <c r="U24" i="1"/>
  <c r="U25" i="1"/>
  <c r="U21" i="1"/>
  <c r="P22" i="1"/>
  <c r="P23" i="1"/>
  <c r="P24" i="1"/>
  <c r="P25" i="1"/>
  <c r="P21" i="1"/>
  <c r="S6" i="1"/>
  <c r="R6" i="1"/>
  <c r="R7" i="1" s="1"/>
  <c r="N6" i="1"/>
  <c r="M6" i="1"/>
  <c r="U27" i="1" l="1"/>
  <c r="P27" i="1"/>
  <c r="P31" i="1" s="1"/>
  <c r="I11" i="2"/>
  <c r="I14" i="2"/>
  <c r="C14" i="1"/>
  <c r="F21" i="1"/>
  <c r="G6" i="2"/>
  <c r="G7" i="2" s="1"/>
  <c r="I7" i="2" s="1"/>
  <c r="I33" i="2" s="1"/>
  <c r="C6" i="1"/>
  <c r="C7" i="1" s="1"/>
  <c r="H6" i="1"/>
  <c r="H7" i="1" s="1"/>
  <c r="I6" i="1"/>
  <c r="I7" i="1" s="1"/>
  <c r="E6" i="1"/>
  <c r="E7" i="1" s="1"/>
  <c r="J6" i="1"/>
  <c r="J7" i="1" s="1"/>
  <c r="K21" i="1"/>
  <c r="M7" i="1"/>
  <c r="J7" i="3"/>
  <c r="J33" i="3" s="1"/>
  <c r="J34" i="3" s="1"/>
  <c r="D6" i="1"/>
  <c r="D7" i="1" s="1"/>
  <c r="I31" i="2"/>
  <c r="O7" i="1"/>
  <c r="S7" i="1"/>
  <c r="T7" i="1"/>
  <c r="N7" i="1"/>
  <c r="F7" i="1" l="1"/>
  <c r="K27" i="1"/>
  <c r="F27" i="1"/>
  <c r="F31" i="1" s="1"/>
  <c r="F14" i="1"/>
  <c r="F11" i="1"/>
  <c r="I18" i="2"/>
  <c r="I30" i="2" s="1"/>
  <c r="I32" i="2" s="1"/>
  <c r="I34" i="2" s="1"/>
  <c r="U7" i="1"/>
  <c r="K7" i="1"/>
  <c r="U31" i="1"/>
  <c r="P7" i="1"/>
  <c r="P33" i="1" l="1"/>
  <c r="U33" i="1"/>
  <c r="F33" i="1"/>
  <c r="K33" i="1"/>
  <c r="K31" i="1"/>
  <c r="F18" i="1"/>
  <c r="F30" i="1" l="1"/>
  <c r="K18" i="1" l="1"/>
  <c r="K30" i="1" s="1"/>
  <c r="F32" i="1"/>
  <c r="P18" i="1" l="1"/>
  <c r="P30" i="1" s="1"/>
  <c r="P32" i="1" s="1"/>
  <c r="P34" i="1" s="1"/>
  <c r="F34" i="1"/>
  <c r="U18" i="1" l="1"/>
  <c r="K32" i="1"/>
  <c r="K34" i="1" l="1"/>
  <c r="U30" i="1"/>
  <c r="U32" i="1" s="1"/>
  <c r="U34" i="1" s="1"/>
</calcChain>
</file>

<file path=xl/sharedStrings.xml><?xml version="1.0" encoding="utf-8"?>
<sst xmlns="http://schemas.openxmlformats.org/spreadsheetml/2006/main" count="278" uniqueCount="88">
  <si>
    <t>Personnel</t>
  </si>
  <si>
    <t>Tenure Track Faculty</t>
  </si>
  <si>
    <t>Affiliate Faculty</t>
  </si>
  <si>
    <t>Adjunct Faculty</t>
  </si>
  <si>
    <t>Professional Support Staff</t>
  </si>
  <si>
    <t>Graduate Assistants</t>
  </si>
  <si>
    <t>Student Workers</t>
  </si>
  <si>
    <t>Summer 1</t>
  </si>
  <si>
    <t>Year 1</t>
  </si>
  <si>
    <t>Year 2</t>
  </si>
  <si>
    <t>Year 3</t>
  </si>
  <si>
    <t>Year 4</t>
  </si>
  <si>
    <t>Fall 1</t>
  </si>
  <si>
    <t>Winter 1</t>
  </si>
  <si>
    <t>Summer 2</t>
  </si>
  <si>
    <t>Fall 2</t>
  </si>
  <si>
    <t>Winter 2</t>
  </si>
  <si>
    <t>Summer 3</t>
  </si>
  <si>
    <t>Fall 3</t>
  </si>
  <si>
    <t>Winter 3</t>
  </si>
  <si>
    <t>Summer 4</t>
  </si>
  <si>
    <t>Fall 4</t>
  </si>
  <si>
    <t>Winter 4</t>
  </si>
  <si>
    <t>Estimated Revenue</t>
  </si>
  <si>
    <t>Total 1</t>
  </si>
  <si>
    <t>Total 2</t>
  </si>
  <si>
    <t>Total 3</t>
  </si>
  <si>
    <t>Total 4</t>
  </si>
  <si>
    <t>Estimated Credit / Semester</t>
  </si>
  <si>
    <t>Estimated Credit Enrollment</t>
  </si>
  <si>
    <t>Estimated Tuition Revenue</t>
  </si>
  <si>
    <t>Estimated Tuition / Credit</t>
  </si>
  <si>
    <t>Estimated Student Enrollment</t>
  </si>
  <si>
    <t>Estimated Expense</t>
  </si>
  <si>
    <t>Operating</t>
  </si>
  <si>
    <t>Total Estimated Expense</t>
  </si>
  <si>
    <t>Net Revenue</t>
  </si>
  <si>
    <t>Estimated Total Personnel</t>
  </si>
  <si>
    <t>Accreditation</t>
  </si>
  <si>
    <t>Marketing</t>
  </si>
  <si>
    <t>Library</t>
  </si>
  <si>
    <r>
      <rPr>
        <b/>
        <sz val="11"/>
        <color theme="1"/>
        <rFont val="Calibri"/>
        <family val="2"/>
      </rPr>
      <t>*</t>
    </r>
    <r>
      <rPr>
        <b/>
        <sz val="11"/>
        <color theme="1"/>
        <rFont val="Times New Roman"/>
        <family val="1"/>
      </rPr>
      <t>Notes</t>
    </r>
  </si>
  <si>
    <t>Administrative Professional Staff</t>
  </si>
  <si>
    <t>Estimated Total Operating</t>
  </si>
  <si>
    <t>Fringe Rate</t>
  </si>
  <si>
    <t>Reg faculty</t>
  </si>
  <si>
    <t>Adj/Ovl</t>
  </si>
  <si>
    <t>Affil faculty</t>
  </si>
  <si>
    <t>AP</t>
  </si>
  <si>
    <t>PSS</t>
  </si>
  <si>
    <t>Base</t>
  </si>
  <si>
    <t>Fringe</t>
  </si>
  <si>
    <t xml:space="preserve">Estimated Revenue </t>
  </si>
  <si>
    <t>Summer Comp</t>
  </si>
  <si>
    <t>IT Software and Hardware</t>
  </si>
  <si>
    <t>Other</t>
  </si>
  <si>
    <t>Notes on the Total Tab will be updated by the Office of the Provost</t>
  </si>
  <si>
    <t>Estimated Personnel Expense</t>
  </si>
  <si>
    <t>Estimated Operating Expense</t>
  </si>
  <si>
    <t>Enter Additional Notes:</t>
  </si>
  <si>
    <t xml:space="preserve">Estimated Tuition / Credit </t>
  </si>
  <si>
    <t xml:space="preserve">Personnel </t>
  </si>
  <si>
    <t>No.</t>
  </si>
  <si>
    <t>Non-Compensation Expense</t>
  </si>
  <si>
    <t xml:space="preserve">The budget does not explicitly include overhead cost which approximate to an additional expense of around 50% </t>
  </si>
  <si>
    <t>2023-24 fringe rates used in formulas</t>
  </si>
  <si>
    <t>Summer (credits)</t>
  </si>
  <si>
    <t>Tenure Track Faculty (FTE, base salary)</t>
  </si>
  <si>
    <t>Affiliate Faculty (FTE, base salary)</t>
  </si>
  <si>
    <t>Adjunct Faculty (# credits, cost/credit)</t>
  </si>
  <si>
    <t>Professional Support Staff (FTE, base salary)</t>
  </si>
  <si>
    <t>Administrative Professional Staff (FTE, base salary)</t>
  </si>
  <si>
    <t>Graduate Assistants (#, stipend + tuition)</t>
  </si>
  <si>
    <t>Student Workers (hours/year, hourly rate)</t>
  </si>
  <si>
    <t xml:space="preserve"> Complete all yellow fill cells that are applicable to your proposal</t>
  </si>
  <si>
    <r>
      <rPr>
        <b/>
        <sz val="11"/>
        <color rgb="FFFF0000"/>
        <rFont val="Times New Roman"/>
        <family val="1"/>
      </rPr>
      <t xml:space="preserve"> Red values</t>
    </r>
    <r>
      <rPr>
        <b/>
        <sz val="11"/>
        <color theme="8" tint="-0.499984740745262"/>
        <rFont val="Times New Roman"/>
        <family val="1"/>
      </rPr>
      <t xml:space="preserve"> should be estimated to meet the needs of the program</t>
    </r>
  </si>
  <si>
    <r>
      <rPr>
        <b/>
        <sz val="11"/>
        <rFont val="Times New Roman"/>
        <family val="1"/>
      </rPr>
      <t xml:space="preserve"> Black values</t>
    </r>
    <r>
      <rPr>
        <b/>
        <sz val="11"/>
        <color theme="8" tint="-0.499984740745262"/>
        <rFont val="Times New Roman"/>
        <family val="1"/>
      </rPr>
      <t xml:space="preserve"> should be based on existing values or estimates specific to your discipline (talk with your dean)</t>
    </r>
  </si>
  <si>
    <r>
      <t xml:space="preserve"> Personnel costs should </t>
    </r>
    <r>
      <rPr>
        <b/>
        <sz val="11"/>
        <color theme="8" tint="-0.499984740745262"/>
        <rFont val="Times New Roman"/>
        <family val="1"/>
      </rPr>
      <t>ONLY</t>
    </r>
    <r>
      <rPr>
        <sz val="11"/>
        <color theme="8" tint="-0.499984740745262"/>
        <rFont val="Times New Roman"/>
        <family val="1"/>
      </rPr>
      <t xml:space="preserve"> be </t>
    </r>
    <r>
      <rPr>
        <u/>
        <sz val="11"/>
        <color theme="8" tint="-0.499984740745262"/>
        <rFont val="Times New Roman"/>
        <family val="1"/>
      </rPr>
      <t>entered in the first budget year needed</t>
    </r>
  </si>
  <si>
    <r>
      <rPr>
        <b/>
        <sz val="11"/>
        <color theme="4" tint="-0.249977111117893"/>
        <rFont val="Calibri"/>
        <family val="2"/>
      </rPr>
      <t>*</t>
    </r>
    <r>
      <rPr>
        <b/>
        <sz val="11"/>
        <color theme="4" tint="-0.249977111117893"/>
        <rFont val="Times New Roman"/>
        <family val="1"/>
      </rPr>
      <t>Notes</t>
    </r>
  </si>
  <si>
    <t>Compounded Personnel</t>
  </si>
  <si>
    <t>Sum Comp</t>
  </si>
  <si>
    <t>Compounded</t>
  </si>
  <si>
    <t>Full Comp</t>
  </si>
  <si>
    <t xml:space="preserve"> Tuition in years 1-4 include a 3% increase each year</t>
  </si>
  <si>
    <t>Current Tuition Rate</t>
  </si>
  <si>
    <r>
      <t xml:space="preserve"> The current tuition rate (per credit) should be entered into Year 1 only, refer to Financial Aide's website: </t>
    </r>
    <r>
      <rPr>
        <b/>
        <sz val="11"/>
        <color theme="4"/>
        <rFont val="Times New Roman"/>
        <family val="1"/>
      </rPr>
      <t>https://www.gvsu.edu/financialaid/tuition-fees-23-24-252.htm</t>
    </r>
  </si>
  <si>
    <t xml:space="preserve"> Personnel cost are carried over to remaining years as "Compounded" with a 3% increase</t>
  </si>
  <si>
    <r>
      <t xml:space="preserve"> Summer compensation is calculated using the base salary of faculty; proposers need to enter the number of </t>
    </r>
    <r>
      <rPr>
        <u/>
        <sz val="11"/>
        <color theme="8" tint="-0.499984740745262"/>
        <rFont val="Times New Roman"/>
        <family val="1"/>
      </rPr>
      <t>credits to be taught for each year</t>
    </r>
    <r>
      <rPr>
        <sz val="11"/>
        <color theme="8" tint="-0.499984740745262"/>
        <rFont val="Times New Roman"/>
        <family val="1"/>
      </rPr>
      <t xml:space="preserve"> (if no faculty are hired the default values is $100,000)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</si>
</sst>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%"/>
    <numFmt numFmtId="165" formatCode="0.000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8" tint="-0.499984740745262"/>
      <name val="Times New Roman"/>
      <family val="1"/>
    </font>
    <font>
      <sz val="11"/>
      <color theme="8" tint="-0.499984740745262"/>
      <name val="Times New Roman"/>
      <family val="1"/>
    </font>
    <font>
      <u/>
      <sz val="11"/>
      <color theme="8" tint="-0.499984740745262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color theme="4" tint="-0.249977111117893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BDBD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9" xfId="0" applyNumberFormat="1" applyFont="1" applyBorder="1"/>
    <xf numFmtId="0" fontId="3" fillId="0" borderId="5" xfId="0" applyFont="1" applyBorder="1"/>
    <xf numFmtId="0" fontId="2" fillId="0" borderId="0" xfId="0" applyFont="1"/>
    <xf numFmtId="164" fontId="3" fillId="0" borderId="0" xfId="0" applyNumberFormat="1" applyFont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3" fontId="3" fillId="3" borderId="6" xfId="0" applyNumberFormat="1" applyFont="1" applyFill="1" applyBorder="1"/>
    <xf numFmtId="3" fontId="3" fillId="2" borderId="0" xfId="0" applyNumberFormat="1" applyFont="1" applyFill="1"/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0" fontId="4" fillId="0" borderId="5" xfId="0" applyFont="1" applyBorder="1" applyAlignment="1">
      <alignment wrapText="1"/>
    </xf>
    <xf numFmtId="0" fontId="6" fillId="0" borderId="5" xfId="0" applyFont="1" applyBorder="1"/>
    <xf numFmtId="2" fontId="3" fillId="0" borderId="5" xfId="0" applyNumberFormat="1" applyFont="1" applyBorder="1"/>
    <xf numFmtId="3" fontId="3" fillId="0" borderId="5" xfId="0" applyNumberFormat="1" applyFont="1" applyBorder="1" applyAlignment="1">
      <alignment wrapText="1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3" fillId="0" borderId="8" xfId="0" applyNumberFormat="1" applyFont="1" applyBorder="1"/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3" fontId="8" fillId="4" borderId="0" xfId="0" applyNumberFormat="1" applyFont="1" applyFill="1" applyProtection="1">
      <protection locked="0"/>
    </xf>
    <xf numFmtId="165" fontId="3" fillId="0" borderId="0" xfId="0" applyNumberFormat="1" applyFont="1"/>
    <xf numFmtId="42" fontId="3" fillId="4" borderId="0" xfId="0" applyNumberFormat="1" applyFont="1" applyFill="1" applyProtection="1">
      <protection locked="0"/>
    </xf>
    <xf numFmtId="42" fontId="3" fillId="0" borderId="0" xfId="0" applyNumberFormat="1" applyFont="1"/>
    <xf numFmtId="42" fontId="3" fillId="0" borderId="1" xfId="0" applyNumberFormat="1" applyFont="1" applyBorder="1"/>
    <xf numFmtId="42" fontId="3" fillId="3" borderId="7" xfId="0" applyNumberFormat="1" applyFont="1" applyFill="1" applyBorder="1"/>
    <xf numFmtId="42" fontId="3" fillId="3" borderId="6" xfId="0" applyNumberFormat="1" applyFont="1" applyFill="1" applyBorder="1"/>
    <xf numFmtId="42" fontId="3" fillId="0" borderId="6" xfId="0" applyNumberFormat="1" applyFont="1" applyBorder="1"/>
    <xf numFmtId="42" fontId="3" fillId="3" borderId="10" xfId="0" applyNumberFormat="1" applyFont="1" applyFill="1" applyBorder="1"/>
    <xf numFmtId="44" fontId="4" fillId="0" borderId="0" xfId="0" applyNumberFormat="1" applyFont="1" applyProtection="1">
      <protection locked="0"/>
    </xf>
    <xf numFmtId="2" fontId="8" fillId="4" borderId="5" xfId="0" applyNumberFormat="1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42" fontId="3" fillId="2" borderId="0" xfId="0" applyNumberFormat="1" applyFont="1" applyFill="1"/>
    <xf numFmtId="42" fontId="3" fillId="2" borderId="1" xfId="0" applyNumberFormat="1" applyFont="1" applyFill="1" applyBorder="1"/>
    <xf numFmtId="42" fontId="3" fillId="2" borderId="9" xfId="0" applyNumberFormat="1" applyFont="1" applyFill="1" applyBorder="1"/>
    <xf numFmtId="4" fontId="3" fillId="0" borderId="5" xfId="0" applyNumberFormat="1" applyFont="1" applyBorder="1"/>
    <xf numFmtId="42" fontId="3" fillId="2" borderId="11" xfId="0" applyNumberFormat="1" applyFont="1" applyFill="1" applyBorder="1"/>
    <xf numFmtId="0" fontId="8" fillId="4" borderId="0" xfId="0" applyFont="1" applyFill="1"/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8" fillId="0" borderId="0" xfId="0" applyNumberFormat="1" applyFont="1" applyProtection="1"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3" fontId="3" fillId="0" borderId="0" xfId="0" applyNumberFormat="1" applyFont="1" applyAlignment="1">
      <alignment wrapText="1"/>
    </xf>
    <xf numFmtId="44" fontId="3" fillId="0" borderId="0" xfId="1" applyFont="1"/>
    <xf numFmtId="166" fontId="8" fillId="4" borderId="0" xfId="1" applyNumberFormat="1" applyFont="1" applyFill="1" applyProtection="1">
      <protection locked="0"/>
    </xf>
    <xf numFmtId="3" fontId="4" fillId="8" borderId="2" xfId="0" applyNumberFormat="1" applyFont="1" applyFill="1" applyBorder="1" applyAlignment="1">
      <alignment horizontal="center"/>
    </xf>
    <xf numFmtId="3" fontId="4" fillId="8" borderId="3" xfId="0" applyNumberFormat="1" applyFont="1" applyFill="1" applyBorder="1" applyAlignment="1">
      <alignment horizontal="center"/>
    </xf>
    <xf numFmtId="3" fontId="4" fillId="8" borderId="4" xfId="0" applyNumberFormat="1" applyFont="1" applyFill="1" applyBorder="1" applyAlignment="1">
      <alignment horizontal="center"/>
    </xf>
    <xf numFmtId="0" fontId="10" fillId="0" borderId="0" xfId="0" applyFont="1"/>
    <xf numFmtId="0" fontId="3" fillId="4" borderId="0" xfId="0" applyFont="1" applyFill="1" applyAlignment="1" applyProtection="1">
      <alignment horizontal="left" vertical="top" wrapText="1"/>
      <protection locked="0"/>
    </xf>
    <xf numFmtId="3" fontId="4" fillId="7" borderId="2" xfId="0" applyNumberFormat="1" applyFont="1" applyFill="1" applyBorder="1" applyAlignment="1">
      <alignment horizontal="center"/>
    </xf>
    <xf numFmtId="3" fontId="4" fillId="7" borderId="3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4" fillId="6" borderId="3" xfId="0" applyNumberFormat="1" applyFont="1" applyFill="1" applyBorder="1" applyAlignment="1">
      <alignment horizontal="center"/>
    </xf>
    <xf numFmtId="3" fontId="4" fillId="6" borderId="4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/>
    </xf>
    <xf numFmtId="0" fontId="3" fillId="4" borderId="0" xfId="0" applyFont="1" applyFill="1" applyAlignment="1" applyProtection="1">
      <alignment horizontal="left" vertical="top"/>
      <protection locked="0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BDBD"/>
      <color rgb="FFFFCC99"/>
      <color rgb="FFFFFFCC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0EC2-E296-4368-AE7A-6AC7D4002380}">
  <sheetPr>
    <pageSetUpPr fitToPage="1"/>
  </sheetPr>
  <dimension ref="A1:S51"/>
  <sheetViews>
    <sheetView workbookViewId="0">
      <selection activeCell="A2" sqref="A2"/>
    </sheetView>
  </sheetViews>
  <sheetFormatPr defaultColWidth="8.54296875" defaultRowHeight="13" x14ac:dyDescent="0.3"/>
  <cols>
    <col min="1" max="1" width="38.54296875" style="2" customWidth="1"/>
    <col min="2" max="2" width="5.7265625" style="2" customWidth="1"/>
    <col min="3" max="3" width="9.54296875" style="2" customWidth="1"/>
    <col min="4" max="4" width="8.54296875" style="4" customWidth="1"/>
    <col min="5" max="6" width="12.7265625" style="4" customWidth="1"/>
    <col min="7" max="7" width="9.54296875" style="4" customWidth="1"/>
    <col min="8" max="8" width="12.7265625" style="4" customWidth="1"/>
    <col min="9" max="9" width="12.7265625" style="2" customWidth="1"/>
    <col min="10" max="16384" width="8.54296875" style="2"/>
  </cols>
  <sheetData>
    <row r="1" spans="1:13" ht="14.9" customHeight="1" x14ac:dyDescent="0.3">
      <c r="B1" s="56" t="s">
        <v>8</v>
      </c>
      <c r="C1" s="57"/>
      <c r="D1" s="57"/>
      <c r="E1" s="57"/>
      <c r="F1" s="57"/>
      <c r="G1" s="57"/>
      <c r="H1" s="57"/>
      <c r="I1" s="58"/>
    </row>
    <row r="2" spans="1:13" ht="20.149999999999999" customHeight="1" x14ac:dyDescent="0.3">
      <c r="A2" s="3" t="s">
        <v>52</v>
      </c>
      <c r="B2" s="18"/>
      <c r="C2" s="3" t="s">
        <v>84</v>
      </c>
      <c r="D2" s="3"/>
      <c r="E2" s="4" t="s">
        <v>12</v>
      </c>
      <c r="F2" s="4" t="s">
        <v>13</v>
      </c>
      <c r="G2" s="4" t="s">
        <v>7</v>
      </c>
      <c r="I2" s="14" t="s">
        <v>24</v>
      </c>
    </row>
    <row r="3" spans="1:13" x14ac:dyDescent="0.3">
      <c r="A3" s="2" t="s">
        <v>60</v>
      </c>
      <c r="B3" s="8"/>
      <c r="C3" s="29">
        <v>0</v>
      </c>
      <c r="D3" s="3"/>
      <c r="E3" s="30">
        <f>+C3*1.03</f>
        <v>0</v>
      </c>
      <c r="F3" s="30">
        <f>+C3*1.03</f>
        <v>0</v>
      </c>
      <c r="G3" s="30">
        <f>+C3*1.03</f>
        <v>0</v>
      </c>
      <c r="I3" s="14"/>
    </row>
    <row r="4" spans="1:13" x14ac:dyDescent="0.3">
      <c r="A4" s="2" t="s">
        <v>32</v>
      </c>
      <c r="B4" s="19"/>
      <c r="C4" s="3"/>
      <c r="D4" s="3"/>
      <c r="E4" s="27">
        <v>0</v>
      </c>
      <c r="F4" s="27">
        <v>0</v>
      </c>
      <c r="G4" s="27">
        <v>0</v>
      </c>
      <c r="I4" s="14"/>
    </row>
    <row r="5" spans="1:13" x14ac:dyDescent="0.3">
      <c r="A5" s="2" t="s">
        <v>28</v>
      </c>
      <c r="B5" s="8"/>
      <c r="C5" s="3"/>
      <c r="D5" s="3"/>
      <c r="E5" s="27">
        <v>0</v>
      </c>
      <c r="F5" s="27">
        <v>0</v>
      </c>
      <c r="G5" s="27">
        <v>0</v>
      </c>
      <c r="I5" s="14"/>
    </row>
    <row r="6" spans="1:13" x14ac:dyDescent="0.3">
      <c r="A6" s="2" t="s">
        <v>29</v>
      </c>
      <c r="B6" s="8"/>
      <c r="C6" s="3"/>
      <c r="D6" s="3"/>
      <c r="E6" s="30">
        <f>E4*E5</f>
        <v>0</v>
      </c>
      <c r="F6" s="30">
        <f>F4*F5</f>
        <v>0</v>
      </c>
      <c r="G6" s="30">
        <f>G4*G5</f>
        <v>0</v>
      </c>
      <c r="I6" s="14"/>
    </row>
    <row r="7" spans="1:13" x14ac:dyDescent="0.3">
      <c r="A7" s="3" t="s">
        <v>30</v>
      </c>
      <c r="B7" s="11"/>
      <c r="C7" s="3"/>
      <c r="D7" s="3"/>
      <c r="E7" s="31">
        <f>E3*E6</f>
        <v>0</v>
      </c>
      <c r="F7" s="31">
        <f>F3*F6</f>
        <v>0</v>
      </c>
      <c r="G7" s="31">
        <f>G3*G6</f>
        <v>0</v>
      </c>
      <c r="H7" s="5"/>
      <c r="I7" s="32">
        <f>SUM(E7:G7)</f>
        <v>0</v>
      </c>
    </row>
    <row r="8" spans="1:13" x14ac:dyDescent="0.3">
      <c r="A8" s="3"/>
      <c r="B8" s="11"/>
      <c r="C8" s="3"/>
      <c r="D8" s="3"/>
      <c r="I8" s="6"/>
    </row>
    <row r="9" spans="1:13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6"/>
    </row>
    <row r="10" spans="1:13" ht="13.4" customHeight="1" x14ac:dyDescent="0.3">
      <c r="A10" s="3" t="s">
        <v>61</v>
      </c>
      <c r="B10" s="11"/>
      <c r="C10" s="3"/>
      <c r="D10" s="3"/>
      <c r="I10" s="6"/>
    </row>
    <row r="11" spans="1:13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1'!C11&gt;0,'Year 1'!C11*0.033*F11*G11,100000*0.033*F11*G11)</f>
        <v>0</v>
      </c>
      <c r="I11" s="33">
        <f>E11+H11</f>
        <v>0</v>
      </c>
      <c r="K11" s="54"/>
      <c r="M11" s="4"/>
    </row>
    <row r="12" spans="1:13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1'!C12&gt;0,'Year 1'!C12*0.033*F12*G12,100000*0.033*F12*G12)</f>
        <v>0</v>
      </c>
      <c r="I12" s="33">
        <f>E12+H12</f>
        <v>0</v>
      </c>
      <c r="K12" s="54"/>
    </row>
    <row r="13" spans="1:13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3">
        <f>E13</f>
        <v>0</v>
      </c>
    </row>
    <row r="14" spans="1:13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3">
        <f>E14</f>
        <v>0</v>
      </c>
    </row>
    <row r="15" spans="1:13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3">
        <f>E15</f>
        <v>0</v>
      </c>
    </row>
    <row r="16" spans="1:13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I16" s="33">
        <f>E16</f>
        <v>0</v>
      </c>
    </row>
    <row r="17" spans="1:9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I17" s="33">
        <f>E17</f>
        <v>0</v>
      </c>
    </row>
    <row r="18" spans="1:9" x14ac:dyDescent="0.3">
      <c r="A18" s="3" t="s">
        <v>37</v>
      </c>
      <c r="B18" s="11"/>
      <c r="C18" s="17"/>
      <c r="D18" s="3"/>
      <c r="I18" s="32">
        <f>SUM(I11:I17)</f>
        <v>0</v>
      </c>
    </row>
    <row r="19" spans="1:9" x14ac:dyDescent="0.3">
      <c r="B19" s="8"/>
      <c r="D19" s="2"/>
      <c r="I19" s="34"/>
    </row>
    <row r="20" spans="1:9" x14ac:dyDescent="0.3">
      <c r="A20" s="3" t="s">
        <v>34</v>
      </c>
      <c r="B20" s="26"/>
      <c r="C20" s="36"/>
      <c r="D20" s="3"/>
      <c r="I20" s="34"/>
    </row>
    <row r="21" spans="1:9" x14ac:dyDescent="0.3">
      <c r="A21" s="2" t="s">
        <v>63</v>
      </c>
      <c r="B21" s="25"/>
      <c r="C21" s="55">
        <v>0</v>
      </c>
      <c r="D21" s="2"/>
      <c r="I21" s="33">
        <f t="shared" ref="I21:I26" si="0">C21</f>
        <v>0</v>
      </c>
    </row>
    <row r="22" spans="1:9" x14ac:dyDescent="0.3">
      <c r="A22" s="2" t="s">
        <v>38</v>
      </c>
      <c r="B22" s="25"/>
      <c r="C22" s="55">
        <v>0</v>
      </c>
      <c r="D22" s="2"/>
      <c r="I22" s="33">
        <f t="shared" si="0"/>
        <v>0</v>
      </c>
    </row>
    <row r="23" spans="1:9" x14ac:dyDescent="0.3">
      <c r="A23" s="2" t="s">
        <v>39</v>
      </c>
      <c r="B23" s="25"/>
      <c r="C23" s="55">
        <v>0</v>
      </c>
      <c r="D23" s="2"/>
      <c r="I23" s="33">
        <f t="shared" si="0"/>
        <v>0</v>
      </c>
    </row>
    <row r="24" spans="1:9" x14ac:dyDescent="0.3">
      <c r="A24" s="2" t="s">
        <v>40</v>
      </c>
      <c r="B24" s="25"/>
      <c r="C24" s="55">
        <v>0</v>
      </c>
      <c r="D24" s="2"/>
      <c r="I24" s="33">
        <f t="shared" si="0"/>
        <v>0</v>
      </c>
    </row>
    <row r="25" spans="1:9" x14ac:dyDescent="0.3">
      <c r="A25" s="2" t="s">
        <v>54</v>
      </c>
      <c r="B25" s="25"/>
      <c r="C25" s="55">
        <v>0</v>
      </c>
      <c r="D25" s="2"/>
      <c r="I25" s="33">
        <f t="shared" si="0"/>
        <v>0</v>
      </c>
    </row>
    <row r="26" spans="1:9" x14ac:dyDescent="0.3">
      <c r="A26" s="2" t="s">
        <v>55</v>
      </c>
      <c r="B26" s="25"/>
      <c r="C26" s="55">
        <v>0</v>
      </c>
      <c r="D26" s="2"/>
      <c r="I26" s="33">
        <f t="shared" si="0"/>
        <v>0</v>
      </c>
    </row>
    <row r="27" spans="1:9" x14ac:dyDescent="0.3">
      <c r="A27" s="3" t="s">
        <v>43</v>
      </c>
      <c r="B27" s="11"/>
      <c r="C27" s="17"/>
      <c r="D27" s="3"/>
      <c r="I27" s="32">
        <f>SUM(I21:I26)</f>
        <v>0</v>
      </c>
    </row>
    <row r="28" spans="1:9" x14ac:dyDescent="0.3">
      <c r="B28" s="8"/>
      <c r="D28" s="2"/>
      <c r="I28" s="34"/>
    </row>
    <row r="29" spans="1:9" x14ac:dyDescent="0.3">
      <c r="B29" s="8"/>
      <c r="D29" s="2"/>
      <c r="I29" s="34"/>
    </row>
    <row r="30" spans="1:9" x14ac:dyDescent="0.3">
      <c r="A30" s="3" t="s">
        <v>57</v>
      </c>
      <c r="B30" s="11"/>
      <c r="C30" s="3"/>
      <c r="D30" s="3"/>
      <c r="I30" s="33">
        <f>I18</f>
        <v>0</v>
      </c>
    </row>
    <row r="31" spans="1:9" x14ac:dyDescent="0.3">
      <c r="A31" s="3" t="s">
        <v>58</v>
      </c>
      <c r="B31" s="11"/>
      <c r="C31" s="3"/>
      <c r="D31" s="3"/>
      <c r="I31" s="33">
        <f>I27</f>
        <v>0</v>
      </c>
    </row>
    <row r="32" spans="1:9" x14ac:dyDescent="0.3">
      <c r="A32" s="3" t="s">
        <v>35</v>
      </c>
      <c r="B32" s="11"/>
      <c r="C32" s="3"/>
      <c r="D32" s="3"/>
      <c r="I32" s="32">
        <f>SUM(I30:I31)</f>
        <v>0</v>
      </c>
    </row>
    <row r="33" spans="1:19" x14ac:dyDescent="0.3">
      <c r="A33" s="3" t="s">
        <v>30</v>
      </c>
      <c r="B33" s="11"/>
      <c r="C33" s="3"/>
      <c r="D33" s="3"/>
      <c r="I33" s="33">
        <f>I7</f>
        <v>0</v>
      </c>
    </row>
    <row r="34" spans="1:19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35">
        <f>I33-I32</f>
        <v>0</v>
      </c>
    </row>
    <row r="36" spans="1:19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9"/>
      <c r="J36" s="59"/>
      <c r="K36" s="59"/>
      <c r="L36" s="59"/>
      <c r="M36" s="59"/>
      <c r="N36" s="59"/>
      <c r="O36" s="59"/>
      <c r="P36" s="59"/>
      <c r="Q36"/>
      <c r="R36"/>
      <c r="S36"/>
    </row>
    <row r="37" spans="1:19" ht="14.5" x14ac:dyDescent="0.35">
      <c r="A37" s="49" t="s">
        <v>74</v>
      </c>
      <c r="B37" s="49"/>
      <c r="C37" s="49"/>
      <c r="D37" s="49"/>
      <c r="E37" s="49"/>
      <c r="F37" s="49"/>
      <c r="G37" s="49"/>
      <c r="H37" s="52"/>
      <c r="I37" s="49"/>
      <c r="J37" s="49"/>
      <c r="K37" s="49"/>
      <c r="L37" s="49"/>
      <c r="M37" s="49"/>
      <c r="N37" s="49"/>
      <c r="O37" s="49"/>
      <c r="P37" s="49"/>
      <c r="Q37"/>
      <c r="R37"/>
      <c r="S37"/>
    </row>
    <row r="38" spans="1:19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/>
      <c r="J38"/>
      <c r="K38"/>
      <c r="L38" s="49"/>
      <c r="M38" s="49"/>
      <c r="N38" s="50"/>
      <c r="O38" s="50"/>
      <c r="P38" s="50"/>
      <c r="Q38"/>
      <c r="R38"/>
      <c r="S38"/>
    </row>
    <row r="39" spans="1:19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/>
      <c r="J39"/>
      <c r="K39"/>
      <c r="L39" s="50"/>
      <c r="M39" s="50"/>
      <c r="N39" s="50"/>
      <c r="O39" s="50"/>
      <c r="P39" s="50"/>
      <c r="Q39"/>
      <c r="R39"/>
      <c r="S39"/>
    </row>
    <row r="40" spans="1:19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/>
      <c r="J40"/>
      <c r="K40"/>
    </row>
    <row r="41" spans="1:19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/>
      <c r="J41"/>
      <c r="K41"/>
    </row>
    <row r="42" spans="1:19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/>
      <c r="J42"/>
      <c r="K42"/>
      <c r="P42" s="50"/>
      <c r="Q42"/>
      <c r="R42"/>
      <c r="S42"/>
    </row>
    <row r="43" spans="1:19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/>
      <c r="J43"/>
      <c r="K43"/>
      <c r="P43" s="50"/>
      <c r="Q43"/>
      <c r="R43"/>
      <c r="S43"/>
    </row>
    <row r="44" spans="1:19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/>
      <c r="J44"/>
      <c r="K44"/>
      <c r="P44" s="50"/>
      <c r="Q44"/>
      <c r="R44"/>
      <c r="S44"/>
    </row>
    <row r="45" spans="1:19" s="1" customFormat="1" ht="14" x14ac:dyDescent="0.3">
      <c r="A45" s="47"/>
    </row>
    <row r="46" spans="1:19" x14ac:dyDescent="0.3">
      <c r="A46" s="44" t="s">
        <v>59</v>
      </c>
    </row>
    <row r="47" spans="1:19" x14ac:dyDescent="0.3">
      <c r="A47" s="60"/>
      <c r="B47" s="60"/>
      <c r="C47" s="60"/>
      <c r="D47" s="60"/>
      <c r="E47" s="60"/>
      <c r="F47" s="60"/>
      <c r="G47" s="60"/>
      <c r="H47" s="60"/>
      <c r="I47" s="60"/>
    </row>
    <row r="48" spans="1:19" x14ac:dyDescent="0.3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3">
      <c r="A49" s="60"/>
      <c r="B49" s="60"/>
      <c r="C49" s="60"/>
      <c r="D49" s="60"/>
      <c r="E49" s="60"/>
      <c r="F49" s="60"/>
      <c r="G49" s="60"/>
      <c r="H49" s="60"/>
      <c r="I49" s="60"/>
    </row>
    <row r="50" spans="1:9" x14ac:dyDescent="0.3">
      <c r="A50" s="60"/>
      <c r="B50" s="60"/>
      <c r="C50" s="60"/>
      <c r="D50" s="60"/>
      <c r="E50" s="60"/>
      <c r="F50" s="60"/>
      <c r="G50" s="60"/>
      <c r="H50" s="60"/>
      <c r="I50" s="60"/>
    </row>
    <row r="51" spans="1:9" x14ac:dyDescent="0.3">
      <c r="A51" s="60"/>
      <c r="B51" s="60"/>
      <c r="C51" s="60"/>
      <c r="D51" s="60"/>
      <c r="E51" s="60"/>
      <c r="F51" s="60"/>
      <c r="G51" s="60"/>
      <c r="H51" s="60"/>
      <c r="I51" s="60"/>
    </row>
  </sheetData>
  <sheetProtection algorithmName="SHA-512" hashValue="rnRyEe22AjfbqEu9ApRrmsA92sQejnQgN1JajVM3CaJ82aQHLjRSCg/nPTxBvWlNCFn0RdmPKqF9S3ZmQY1AGQ==" saltValue="gR9GJMajJyYXs65KL7YKOw==" spinCount="100000" sheet="1" objects="1" scenarios="1"/>
  <mergeCells count="3">
    <mergeCell ref="B1:I1"/>
    <mergeCell ref="I36:P36"/>
    <mergeCell ref="A47:I51"/>
  </mergeCells>
  <printOptions gridLines="1"/>
  <pageMargins left="0.7" right="0.7" top="0.75" bottom="0.75" header="0.3" footer="0.3"/>
  <pageSetup scale="72" orientation="portrait" r:id="rId1"/>
  <headerFooter>
    <oddHeader>&amp;C&amp;"Times New Roman,Bold"&amp;12Program Budget Template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E732-4A3D-473D-8373-7456B3929168}">
  <sheetPr>
    <pageSetUpPr fitToPage="1"/>
  </sheetPr>
  <dimension ref="A1:Q51"/>
  <sheetViews>
    <sheetView workbookViewId="0">
      <selection activeCell="A2" sqref="A2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9" customHeight="1" x14ac:dyDescent="0.3">
      <c r="B1" s="61" t="s">
        <v>9</v>
      </c>
      <c r="C1" s="62"/>
      <c r="D1" s="62"/>
      <c r="E1" s="62"/>
      <c r="F1" s="62"/>
      <c r="G1" s="62"/>
      <c r="H1" s="62"/>
      <c r="I1" s="62"/>
      <c r="J1" s="63"/>
    </row>
    <row r="2" spans="1:14" ht="20.149999999999999" customHeight="1" x14ac:dyDescent="0.3">
      <c r="A2" s="3" t="s">
        <v>52</v>
      </c>
      <c r="B2" s="11"/>
      <c r="C2" s="3"/>
      <c r="D2" s="3"/>
      <c r="E2" s="4" t="s">
        <v>15</v>
      </c>
      <c r="F2" s="4" t="s">
        <v>16</v>
      </c>
      <c r="G2" s="4" t="s">
        <v>14</v>
      </c>
      <c r="I2" s="53"/>
      <c r="J2" s="14" t="s">
        <v>25</v>
      </c>
    </row>
    <row r="3" spans="1:14" x14ac:dyDescent="0.3">
      <c r="A3" s="2" t="s">
        <v>60</v>
      </c>
      <c r="B3" s="8"/>
      <c r="C3" s="3"/>
      <c r="D3" s="3"/>
      <c r="E3" s="30">
        <f>'Year 1'!E3*1.03</f>
        <v>0</v>
      </c>
      <c r="F3" s="30">
        <f>'Year 1'!F3*1.03</f>
        <v>0</v>
      </c>
      <c r="G3" s="30">
        <f>'Year 1'!G3*1.03</f>
        <v>0</v>
      </c>
      <c r="J3" s="14"/>
    </row>
    <row r="4" spans="1:14" x14ac:dyDescent="0.3">
      <c r="A4" s="2" t="s">
        <v>32</v>
      </c>
      <c r="B4" s="8"/>
      <c r="C4" s="3"/>
      <c r="D4" s="3"/>
      <c r="E4" s="27">
        <v>0</v>
      </c>
      <c r="F4" s="27">
        <v>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0</v>
      </c>
      <c r="F5" s="27">
        <v>0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0</v>
      </c>
      <c r="F6" s="30">
        <f>F4*F5</f>
        <v>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0</v>
      </c>
      <c r="F7" s="31">
        <f>F3*F6</f>
        <v>0</v>
      </c>
      <c r="G7" s="31">
        <f>G3*G6</f>
        <v>0</v>
      </c>
      <c r="H7" s="31"/>
      <c r="I7" s="31"/>
      <c r="J7" s="32">
        <f>SUM(E7:G7)</f>
        <v>0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2'!C11&gt;0,'Year 2'!C11*0.033*F11*G11,IF('Year 1'!C11&gt;0,'Year 1'!C11*0.033*F11*G11,100000*0.033*F11*G11))</f>
        <v>0</v>
      </c>
      <c r="I11" s="30">
        <f>'Year 1'!E11*1.03</f>
        <v>0</v>
      </c>
      <c r="J11" s="33">
        <f>E11+H11+I11</f>
        <v>0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2'!C12&gt;0,'Year 2'!C12*0.033*F12*G12,IF('Year 1'!C12&gt;0,'Year 1'!C12*0.033*F12*G12,100000*0.033*F12*G12))</f>
        <v>0</v>
      </c>
      <c r="I12" s="30">
        <f>'Year 1'!E12*1.03</f>
        <v>0</v>
      </c>
      <c r="J12" s="33">
        <f t="shared" ref="J12:J15" si="0">E12+H12+I12</f>
        <v>0</v>
      </c>
      <c r="L12" s="54"/>
    </row>
    <row r="13" spans="1:14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0"/>
      <c r="J13" s="33">
        <f>E13</f>
        <v>0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'Year 1'!E14*1.03</f>
        <v>0</v>
      </c>
      <c r="J14" s="33">
        <f t="shared" si="0"/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'Year 1'!E15*1.03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0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0</v>
      </c>
      <c r="D21" s="2"/>
      <c r="J21" s="33">
        <f t="shared" ref="J21:J26" si="1">C21</f>
        <v>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0</v>
      </c>
      <c r="D23" s="2"/>
      <c r="J23" s="33">
        <f t="shared" si="1"/>
        <v>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0</v>
      </c>
    </row>
    <row r="31" spans="1:10" x14ac:dyDescent="0.3">
      <c r="A31" s="3" t="s">
        <v>58</v>
      </c>
      <c r="B31" s="11"/>
      <c r="C31" s="3"/>
      <c r="D31" s="3"/>
      <c r="J31" s="33">
        <f>J27</f>
        <v>0</v>
      </c>
    </row>
    <row r="32" spans="1:10" x14ac:dyDescent="0.3">
      <c r="A32" s="3" t="s">
        <v>35</v>
      </c>
      <c r="B32" s="11"/>
      <c r="C32" s="3"/>
      <c r="D32" s="3"/>
      <c r="J32" s="32">
        <f>SUM(J30:J31)</f>
        <v>0</v>
      </c>
    </row>
    <row r="33" spans="1:17" x14ac:dyDescent="0.3">
      <c r="A33" s="3" t="s">
        <v>30</v>
      </c>
      <c r="B33" s="11"/>
      <c r="C33" s="3"/>
      <c r="D33" s="3"/>
      <c r="J33" s="33">
        <f>J7</f>
        <v>0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0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A45" s="47"/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7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sheetProtection algorithmName="SHA-512" hashValue="x05Ik7k2XasBUK36m+kg/IP08N6TVpQZqZgdvEQFeREeVYjhAGmQXpi3UlWnpcjzcSpmcscr/TyWIWe5KJtHzg==" saltValue="NpDj8FF/uVqcWDVZR0W/KA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72" orientation="portrait" r:id="rId1"/>
  <headerFooter>
    <oddHeader xml:space="preserve">&amp;C&amp;"Times New Roman,Bold"&amp;12Program Budget Template 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2019-2D4F-4AC9-8B81-9BD11FC0EF19}">
  <sheetPr>
    <pageSetUpPr fitToPage="1"/>
  </sheetPr>
  <dimension ref="A1:Q51"/>
  <sheetViews>
    <sheetView workbookViewId="0">
      <selection activeCell="A2" sqref="A2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5" customHeight="1" x14ac:dyDescent="0.3">
      <c r="B1" s="64" t="s">
        <v>10</v>
      </c>
      <c r="C1" s="65"/>
      <c r="D1" s="65"/>
      <c r="E1" s="65"/>
      <c r="F1" s="65"/>
      <c r="G1" s="65"/>
      <c r="H1" s="65"/>
      <c r="I1" s="65"/>
      <c r="J1" s="66"/>
    </row>
    <row r="2" spans="1:14" ht="20.149999999999999" customHeight="1" x14ac:dyDescent="0.3">
      <c r="A2" s="3" t="s">
        <v>52</v>
      </c>
      <c r="B2" s="11"/>
      <c r="C2" s="3"/>
      <c r="D2" s="3"/>
      <c r="E2" s="4" t="s">
        <v>18</v>
      </c>
      <c r="F2" s="4" t="s">
        <v>19</v>
      </c>
      <c r="G2" s="4" t="s">
        <v>17</v>
      </c>
      <c r="I2" s="53"/>
      <c r="J2" s="14" t="s">
        <v>26</v>
      </c>
    </row>
    <row r="3" spans="1:14" x14ac:dyDescent="0.3">
      <c r="A3" s="2" t="s">
        <v>60</v>
      </c>
      <c r="B3" s="8"/>
      <c r="C3" s="3"/>
      <c r="D3" s="3"/>
      <c r="E3" s="30">
        <f>'Year 2'!E3*1.03</f>
        <v>0</v>
      </c>
      <c r="F3" s="30">
        <f>'Year 2'!F3*1.03</f>
        <v>0</v>
      </c>
      <c r="G3" s="30">
        <f>'Year 2'!G3*1.03</f>
        <v>0</v>
      </c>
      <c r="J3" s="14"/>
    </row>
    <row r="4" spans="1:14" x14ac:dyDescent="0.3">
      <c r="A4" s="2" t="s">
        <v>32</v>
      </c>
      <c r="B4" s="8"/>
      <c r="C4" s="3"/>
      <c r="D4" s="3"/>
      <c r="E4" s="27">
        <v>0</v>
      </c>
      <c r="F4" s="27">
        <v>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0</v>
      </c>
      <c r="F5" s="27">
        <v>0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0</v>
      </c>
      <c r="F6" s="30">
        <f>F4*F5</f>
        <v>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0</v>
      </c>
      <c r="F7" s="31">
        <f>F3*F6</f>
        <v>0</v>
      </c>
      <c r="G7" s="31">
        <f>G3*G6</f>
        <v>0</v>
      </c>
      <c r="H7" s="31"/>
      <c r="I7" s="31"/>
      <c r="J7" s="32">
        <f>SUM(E7:G7)</f>
        <v>0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3'!C11&gt;0,'Year 3'!C11*0.033*F11*G11,IF('Year 2'!C11&gt;0,'Year 2'!C11*0.033*F11*G11,IF('Year 1'!C11&gt;0,'Year 1'!C11*0.033*F11*G11,100000*0.033*F11*G11)))</f>
        <v>0</v>
      </c>
      <c r="I11" s="30">
        <f>('Year 2'!E11+'Year 2'!I11)*1.03</f>
        <v>0</v>
      </c>
      <c r="J11" s="33">
        <f>E11+H11+I11</f>
        <v>0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3'!C12&gt;0,'Year 3'!C12*0.033*F12*G12,IF('Year 2'!C12&gt;0,'Year 2'!C12*0.033*F12*G12,IF('Year 1'!C12&gt;0,'Year 1'!C12*0.033*F12*G12,100000*0.033*F12*G12)))</f>
        <v>0</v>
      </c>
      <c r="I12" s="30">
        <f>('Year 2'!E12+'Year 2'!I12)*1.03</f>
        <v>0</v>
      </c>
      <c r="J12" s="33">
        <f t="shared" ref="J12:J15" si="0">E12+H12+I12</f>
        <v>0</v>
      </c>
      <c r="L12" s="54"/>
    </row>
    <row r="13" spans="1:14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0"/>
      <c r="J13" s="33">
        <f>E13</f>
        <v>0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('Year 2'!E14+'Year 2'!I14)*1.03</f>
        <v>0</v>
      </c>
      <c r="J14" s="33">
        <f t="shared" si="0"/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('Year 2'!E15+'Year 2'!I15)*1.03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0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0</v>
      </c>
      <c r="D21" s="2"/>
      <c r="J21" s="33">
        <f t="shared" ref="J21:J26" si="1">C21</f>
        <v>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0</v>
      </c>
      <c r="D23" s="2"/>
      <c r="J23" s="33">
        <f t="shared" si="1"/>
        <v>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0</v>
      </c>
    </row>
    <row r="31" spans="1:10" x14ac:dyDescent="0.3">
      <c r="A31" s="3" t="s">
        <v>58</v>
      </c>
      <c r="B31" s="11"/>
      <c r="C31" s="3"/>
      <c r="D31" s="3"/>
      <c r="J31" s="33">
        <f>J27</f>
        <v>0</v>
      </c>
    </row>
    <row r="32" spans="1:10" x14ac:dyDescent="0.3">
      <c r="A32" s="3" t="s">
        <v>35</v>
      </c>
      <c r="B32" s="11"/>
      <c r="C32" s="3"/>
      <c r="D32" s="3"/>
      <c r="J32" s="32">
        <f>SUM(J30:J31)</f>
        <v>0</v>
      </c>
    </row>
    <row r="33" spans="1:17" x14ac:dyDescent="0.3">
      <c r="A33" s="3" t="s">
        <v>30</v>
      </c>
      <c r="B33" s="11"/>
      <c r="C33" s="3"/>
      <c r="D33" s="3"/>
      <c r="J33" s="33">
        <f>J7</f>
        <v>0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0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7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sheetProtection algorithmName="SHA-512" hashValue="TwHNHT7l0oNLlUhEH1Mg9oAUj0Fj5R2Sv0cyasPaGB08774I4HIueRikYRQIzQODvdxg24NCKbNON7wFSWi1Lw==" saltValue="8P7aKe4ZPvRAOaUDGVFaOQ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73" orientation="portrait" r:id="rId1"/>
  <headerFooter>
    <oddHeader>&amp;C&amp;"Times New Roman,Bold"&amp;12Program Budget Template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E19F-F3D9-4E38-94E2-9243FD3A91BC}">
  <sheetPr>
    <pageSetUpPr fitToPage="1"/>
  </sheetPr>
  <dimension ref="A1:Q51"/>
  <sheetViews>
    <sheetView workbookViewId="0">
      <selection activeCell="A22" sqref="A22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5" customHeight="1" x14ac:dyDescent="0.3">
      <c r="B1" s="67" t="s">
        <v>11</v>
      </c>
      <c r="C1" s="68"/>
      <c r="D1" s="68"/>
      <c r="E1" s="68"/>
      <c r="F1" s="68"/>
      <c r="G1" s="68"/>
      <c r="H1" s="68"/>
      <c r="I1" s="68"/>
      <c r="J1" s="69"/>
    </row>
    <row r="2" spans="1:14" ht="20.149999999999999" customHeight="1" x14ac:dyDescent="0.3">
      <c r="A2" s="3" t="s">
        <v>52</v>
      </c>
      <c r="B2" s="11"/>
      <c r="C2" s="3"/>
      <c r="D2" s="3"/>
      <c r="E2" s="4" t="s">
        <v>21</v>
      </c>
      <c r="F2" s="4" t="s">
        <v>22</v>
      </c>
      <c r="G2" s="4" t="s">
        <v>20</v>
      </c>
      <c r="I2" s="53"/>
      <c r="J2" s="14" t="s">
        <v>27</v>
      </c>
    </row>
    <row r="3" spans="1:14" x14ac:dyDescent="0.3">
      <c r="A3" s="2" t="s">
        <v>60</v>
      </c>
      <c r="B3" s="8"/>
      <c r="C3" s="3"/>
      <c r="D3" s="3"/>
      <c r="E3" s="30">
        <f>'Year 3'!E3*1.03</f>
        <v>0</v>
      </c>
      <c r="F3" s="30">
        <f>'Year 3'!F3*1.03</f>
        <v>0</v>
      </c>
      <c r="G3" s="30">
        <f>'Year 3'!G3*1.03</f>
        <v>0</v>
      </c>
      <c r="J3" s="14"/>
    </row>
    <row r="4" spans="1:14" x14ac:dyDescent="0.3">
      <c r="A4" s="2" t="s">
        <v>32</v>
      </c>
      <c r="B4" s="8"/>
      <c r="C4" s="3"/>
      <c r="D4" s="3"/>
      <c r="E4" s="27">
        <v>0</v>
      </c>
      <c r="F4" s="27">
        <v>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0</v>
      </c>
      <c r="F5" s="27">
        <v>0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0</v>
      </c>
      <c r="F6" s="30">
        <f>F4*F5</f>
        <v>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0</v>
      </c>
      <c r="F7" s="31">
        <f>F3*F6</f>
        <v>0</v>
      </c>
      <c r="G7" s="31">
        <f>G3*G6</f>
        <v>0</v>
      </c>
      <c r="H7" s="31"/>
      <c r="I7" s="31"/>
      <c r="J7" s="32">
        <f>SUM(E7:G7)</f>
        <v>0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4'!C11&gt;0,'Year 4'!C11*0.033*F11*G11,IF('Year 3'!C11&gt;0,'Year 3'!C11*0.033*F11*G11,IF('Year 2'!C11&gt;0,'Year 2'!C11*0.033*F11*G11,IF('Year 1'!C11&gt;0,'Year 1'!C11*0.033*F11*G11,100000*0.033*F11*G11))))</f>
        <v>0</v>
      </c>
      <c r="I11" s="30">
        <f>('Year 3'!E11+'Year 3'!I11)*1.03</f>
        <v>0</v>
      </c>
      <c r="J11" s="33">
        <f>E11+H11+I11</f>
        <v>0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4'!C12&gt;0,'Year 4'!C12*0.033*F12*G12,IF('Year 3'!C12&gt;0,'Year 3'!C12*0.033*F12*G12,IF('Year 2'!C12&gt;0,'Year 2'!C12*0.033*F12*G12,IF('Year 1'!C12&gt;0,'Year 1'!C12*0.033*F12*G12,100000*0.033*F12*G12))))</f>
        <v>0</v>
      </c>
      <c r="I12" s="30">
        <f>('Year 3'!E12+'Year 3'!I12)*1.03</f>
        <v>0</v>
      </c>
      <c r="J12" s="33">
        <f>E12+H12+I12</f>
        <v>0</v>
      </c>
      <c r="L12" s="54"/>
    </row>
    <row r="13" spans="1:14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0"/>
      <c r="J13" s="33">
        <f>E13</f>
        <v>0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('Year 3'!E14+'Year 3'!I14)*1.03</f>
        <v>0</v>
      </c>
      <c r="J14" s="33">
        <f t="shared" ref="J14:J15" si="0">E14+H14+I14</f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('Year 3'!E15+'Year 3'!I15)*1.03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0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0</v>
      </c>
      <c r="D21" s="2"/>
      <c r="J21" s="33">
        <f t="shared" ref="J21:J26" si="1">C21</f>
        <v>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0</v>
      </c>
      <c r="D23" s="2"/>
      <c r="J23" s="33">
        <f t="shared" si="1"/>
        <v>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0</v>
      </c>
    </row>
    <row r="31" spans="1:10" x14ac:dyDescent="0.3">
      <c r="A31" s="3" t="s">
        <v>58</v>
      </c>
      <c r="B31" s="11"/>
      <c r="C31" s="3"/>
      <c r="D31" s="3"/>
      <c r="J31" s="33">
        <f>J27</f>
        <v>0</v>
      </c>
    </row>
    <row r="32" spans="1:10" x14ac:dyDescent="0.3">
      <c r="A32" s="3" t="s">
        <v>35</v>
      </c>
      <c r="B32" s="11"/>
      <c r="C32" s="3"/>
      <c r="D32" s="3"/>
      <c r="J32" s="32">
        <f>SUM(J30:J31)</f>
        <v>0</v>
      </c>
    </row>
    <row r="33" spans="1:17" x14ac:dyDescent="0.3">
      <c r="A33" s="3" t="s">
        <v>30</v>
      </c>
      <c r="B33" s="11"/>
      <c r="C33" s="3"/>
      <c r="D33" s="3"/>
      <c r="J33" s="33">
        <f>J7</f>
        <v>0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0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/>
      <c r="B47" s="70"/>
      <c r="C47" s="70"/>
      <c r="D47" s="70"/>
      <c r="E47" s="70"/>
      <c r="F47" s="70"/>
      <c r="G47" s="70"/>
      <c r="H47" s="70"/>
      <c r="I47" s="70"/>
      <c r="J47" s="70"/>
    </row>
    <row r="48" spans="1:17" x14ac:dyDescent="0.3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spans="1:10" x14ac:dyDescent="0.3">
      <c r="A49" s="70"/>
      <c r="B49" s="70"/>
      <c r="C49" s="70"/>
      <c r="D49" s="70"/>
      <c r="E49" s="70"/>
      <c r="F49" s="70"/>
      <c r="G49" s="70"/>
      <c r="H49" s="70"/>
      <c r="I49" s="70"/>
      <c r="J49" s="70"/>
    </row>
    <row r="50" spans="1:10" x14ac:dyDescent="0.3">
      <c r="A50" s="70"/>
      <c r="B50" s="70"/>
      <c r="C50" s="70"/>
      <c r="D50" s="70"/>
      <c r="E50" s="70"/>
      <c r="F50" s="70"/>
      <c r="G50" s="70"/>
      <c r="H50" s="70"/>
      <c r="I50" s="70"/>
      <c r="J50" s="70"/>
    </row>
    <row r="51" spans="1:10" x14ac:dyDescent="0.3">
      <c r="A51" s="70"/>
      <c r="B51" s="70"/>
      <c r="C51" s="70"/>
      <c r="D51" s="70"/>
      <c r="E51" s="70"/>
      <c r="F51" s="70"/>
      <c r="G51" s="70"/>
      <c r="H51" s="70"/>
      <c r="I51" s="70"/>
      <c r="J51" s="70"/>
    </row>
  </sheetData>
  <sheetProtection algorithmName="SHA-512" hashValue="ILMndeqT3Pmwtl+kRKZctLFnUI56+uZrHB83szVcLwpHgJ5hdfzpaiMRuEHR9ynzpXYLaIWonSkH5zIH4km7EA==" saltValue="cmxcCKjfMwLEZgU4fOWhcQ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69" orientation="portrait" r:id="rId1"/>
  <headerFooter>
    <oddHeader>&amp;C&amp;"Times New Roman,Bold"&amp;12Program Budget Template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E28F-F1D1-46AD-BA4F-A0B0730377D8}">
  <sheetPr>
    <pageSetUpPr fitToPage="1"/>
  </sheetPr>
  <dimension ref="A1:X45"/>
  <sheetViews>
    <sheetView tabSelected="1" zoomScale="106" zoomScaleNormal="106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54296875" defaultRowHeight="13" x14ac:dyDescent="0.3"/>
  <cols>
    <col min="1" max="1" width="26.26953125" style="2" customWidth="1"/>
    <col min="2" max="2" width="5.7265625" style="4" customWidth="1"/>
    <col min="3" max="5" width="11.7265625" style="4" customWidth="1"/>
    <col min="6" max="6" width="12.7265625" style="4" customWidth="1"/>
    <col min="7" max="7" width="5.7265625" style="4" customWidth="1"/>
    <col min="8" max="10" width="11.7265625" style="4" customWidth="1"/>
    <col min="11" max="11" width="12.7265625" style="4" customWidth="1"/>
    <col min="12" max="12" width="5.7265625" style="4" customWidth="1"/>
    <col min="13" max="15" width="11.7265625" style="4" customWidth="1"/>
    <col min="16" max="16" width="12.7265625" style="4" customWidth="1"/>
    <col min="17" max="17" width="5.7265625" style="4" customWidth="1"/>
    <col min="18" max="19" width="11.7265625" style="4" customWidth="1"/>
    <col min="20" max="20" width="11.7265625" style="2" customWidth="1"/>
    <col min="21" max="21" width="12.7265625" style="2" customWidth="1"/>
    <col min="22" max="22" width="9.81640625" style="2" customWidth="1"/>
    <col min="23" max="16384" width="8.54296875" style="2"/>
  </cols>
  <sheetData>
    <row r="1" spans="1:23" ht="15" customHeight="1" x14ac:dyDescent="0.3">
      <c r="B1" s="73" t="s">
        <v>8</v>
      </c>
      <c r="C1" s="74"/>
      <c r="D1" s="74"/>
      <c r="E1" s="74"/>
      <c r="F1" s="74"/>
      <c r="G1" s="73" t="s">
        <v>9</v>
      </c>
      <c r="H1" s="74"/>
      <c r="I1" s="74"/>
      <c r="J1" s="74"/>
      <c r="K1" s="74"/>
      <c r="L1" s="73" t="s">
        <v>10</v>
      </c>
      <c r="M1" s="74"/>
      <c r="N1" s="74"/>
      <c r="O1" s="74"/>
      <c r="P1" s="74"/>
      <c r="Q1" s="73" t="s">
        <v>11</v>
      </c>
      <c r="R1" s="74"/>
      <c r="S1" s="74"/>
      <c r="T1" s="74"/>
      <c r="U1" s="74"/>
    </row>
    <row r="2" spans="1:23" x14ac:dyDescent="0.3">
      <c r="A2" s="3" t="s">
        <v>23</v>
      </c>
      <c r="B2" s="11"/>
      <c r="C2" s="4" t="s">
        <v>12</v>
      </c>
      <c r="D2" s="4" t="s">
        <v>13</v>
      </c>
      <c r="E2" s="4" t="s">
        <v>7</v>
      </c>
      <c r="F2" s="15" t="s">
        <v>24</v>
      </c>
      <c r="G2" s="21"/>
      <c r="H2" s="4" t="s">
        <v>15</v>
      </c>
      <c r="I2" s="4" t="s">
        <v>16</v>
      </c>
      <c r="J2" s="4" t="s">
        <v>14</v>
      </c>
      <c r="K2" s="15" t="s">
        <v>25</v>
      </c>
      <c r="L2" s="21"/>
      <c r="M2" s="4" t="s">
        <v>18</v>
      </c>
      <c r="N2" s="4" t="s">
        <v>19</v>
      </c>
      <c r="O2" s="4" t="s">
        <v>17</v>
      </c>
      <c r="P2" s="15" t="s">
        <v>26</v>
      </c>
      <c r="Q2" s="21"/>
      <c r="R2" s="4" t="s">
        <v>21</v>
      </c>
      <c r="S2" s="4" t="s">
        <v>22</v>
      </c>
      <c r="T2" s="4" t="s">
        <v>20</v>
      </c>
      <c r="U2" s="15" t="s">
        <v>27</v>
      </c>
    </row>
    <row r="3" spans="1:23" x14ac:dyDescent="0.3">
      <c r="A3" s="2" t="s">
        <v>31</v>
      </c>
      <c r="B3" s="8"/>
      <c r="C3" s="30">
        <f>'Year 1'!E3</f>
        <v>0</v>
      </c>
      <c r="D3" s="30">
        <f>'Year 1'!F3</f>
        <v>0</v>
      </c>
      <c r="E3" s="30">
        <f>'Year 1'!G3</f>
        <v>0</v>
      </c>
      <c r="F3" s="39"/>
      <c r="G3" s="22"/>
      <c r="H3" s="30">
        <f>'Year 2'!E3</f>
        <v>0</v>
      </c>
      <c r="I3" s="30">
        <f>'Year 2'!F3</f>
        <v>0</v>
      </c>
      <c r="J3" s="30">
        <f>'Year 2'!G3</f>
        <v>0</v>
      </c>
      <c r="K3" s="39"/>
      <c r="L3" s="22"/>
      <c r="M3" s="30">
        <f>'Year 3'!E3</f>
        <v>0</v>
      </c>
      <c r="N3" s="30">
        <f>'Year 3'!F3</f>
        <v>0</v>
      </c>
      <c r="O3" s="30">
        <f>'Year 3'!G3</f>
        <v>0</v>
      </c>
      <c r="P3" s="39"/>
      <c r="Q3" s="22"/>
      <c r="R3" s="30">
        <f>'Year 4'!E3</f>
        <v>0</v>
      </c>
      <c r="S3" s="30">
        <f>'Year 4'!F3</f>
        <v>0</v>
      </c>
      <c r="T3" s="30">
        <f>'Year 4'!G3</f>
        <v>0</v>
      </c>
      <c r="U3" s="39"/>
    </row>
    <row r="4" spans="1:23" x14ac:dyDescent="0.3">
      <c r="A4" s="2" t="s">
        <v>32</v>
      </c>
      <c r="B4" s="8"/>
      <c r="C4" s="30">
        <f>'Year 1'!E4</f>
        <v>0</v>
      </c>
      <c r="D4" s="30">
        <f>'Year 1'!F4</f>
        <v>0</v>
      </c>
      <c r="E4" s="30">
        <f>'Year 1'!G4</f>
        <v>0</v>
      </c>
      <c r="F4" s="39"/>
      <c r="G4" s="22"/>
      <c r="H4" s="30">
        <f>'Year 2'!E4</f>
        <v>0</v>
      </c>
      <c r="I4" s="30">
        <f>'Year 2'!F4</f>
        <v>0</v>
      </c>
      <c r="J4" s="30">
        <f>'Year 2'!G4</f>
        <v>0</v>
      </c>
      <c r="K4" s="39"/>
      <c r="L4" s="22"/>
      <c r="M4" s="30">
        <f>'Year 3'!E4</f>
        <v>0</v>
      </c>
      <c r="N4" s="30">
        <f>'Year 3'!F4</f>
        <v>0</v>
      </c>
      <c r="O4" s="30">
        <f>'Year 3'!G4</f>
        <v>0</v>
      </c>
      <c r="P4" s="39"/>
      <c r="Q4" s="22"/>
      <c r="R4" s="30">
        <f>'Year 4'!E4</f>
        <v>0</v>
      </c>
      <c r="S4" s="30">
        <f>'Year 4'!F4</f>
        <v>0</v>
      </c>
      <c r="T4" s="30">
        <f>'Year 4'!G4</f>
        <v>0</v>
      </c>
      <c r="U4" s="39"/>
    </row>
    <row r="5" spans="1:23" x14ac:dyDescent="0.3">
      <c r="A5" s="2" t="s">
        <v>28</v>
      </c>
      <c r="B5" s="8"/>
      <c r="C5" s="30">
        <f>'Year 1'!E5</f>
        <v>0</v>
      </c>
      <c r="D5" s="30">
        <f>'Year 1'!F5</f>
        <v>0</v>
      </c>
      <c r="E5" s="30">
        <f>'Year 1'!G5</f>
        <v>0</v>
      </c>
      <c r="F5" s="39"/>
      <c r="G5" s="22"/>
      <c r="H5" s="30">
        <f>'Year 2'!E5</f>
        <v>0</v>
      </c>
      <c r="I5" s="30">
        <f>'Year 2'!F5</f>
        <v>0</v>
      </c>
      <c r="J5" s="30">
        <f>'Year 2'!G5</f>
        <v>0</v>
      </c>
      <c r="K5" s="39"/>
      <c r="L5" s="22"/>
      <c r="M5" s="30">
        <f>'Year 3'!E5</f>
        <v>0</v>
      </c>
      <c r="N5" s="30">
        <f>'Year 3'!F5</f>
        <v>0</v>
      </c>
      <c r="O5" s="30">
        <f>'Year 3'!G5</f>
        <v>0</v>
      </c>
      <c r="P5" s="39"/>
      <c r="Q5" s="22"/>
      <c r="R5" s="30">
        <f>'Year 4'!E5</f>
        <v>0</v>
      </c>
      <c r="S5" s="30">
        <f>'Year 4'!F5</f>
        <v>0</v>
      </c>
      <c r="T5" s="30">
        <f>'Year 4'!G5</f>
        <v>0</v>
      </c>
      <c r="U5" s="39"/>
    </row>
    <row r="6" spans="1:23" x14ac:dyDescent="0.3">
      <c r="A6" s="2" t="s">
        <v>29</v>
      </c>
      <c r="B6" s="8"/>
      <c r="C6" s="30">
        <f>C4*C5</f>
        <v>0</v>
      </c>
      <c r="D6" s="30">
        <f>D4*D5</f>
        <v>0</v>
      </c>
      <c r="E6" s="30">
        <f>E4*E5</f>
        <v>0</v>
      </c>
      <c r="F6" s="39"/>
      <c r="G6" s="22"/>
      <c r="H6" s="30">
        <f>H4*H5</f>
        <v>0</v>
      </c>
      <c r="I6" s="30">
        <f>I4*I5</f>
        <v>0</v>
      </c>
      <c r="J6" s="30">
        <f>J4*J5</f>
        <v>0</v>
      </c>
      <c r="K6" s="39"/>
      <c r="L6" s="22"/>
      <c r="M6" s="30">
        <f>M4*M5</f>
        <v>0</v>
      </c>
      <c r="N6" s="30">
        <f>N4*N5</f>
        <v>0</v>
      </c>
      <c r="O6" s="30">
        <f>O4*O5</f>
        <v>0</v>
      </c>
      <c r="P6" s="39"/>
      <c r="Q6" s="22"/>
      <c r="R6" s="30">
        <f>R4*R5</f>
        <v>0</v>
      </c>
      <c r="S6" s="30">
        <f>S4*S5</f>
        <v>0</v>
      </c>
      <c r="T6" s="30">
        <f>T4*T5</f>
        <v>0</v>
      </c>
      <c r="U6" s="39"/>
    </row>
    <row r="7" spans="1:23" x14ac:dyDescent="0.3">
      <c r="A7" s="3" t="s">
        <v>30</v>
      </c>
      <c r="B7" s="11"/>
      <c r="C7" s="31">
        <f>C3*C6</f>
        <v>0</v>
      </c>
      <c r="D7" s="31">
        <f>D3*D6</f>
        <v>0</v>
      </c>
      <c r="E7" s="31">
        <f>E3*E6</f>
        <v>0</v>
      </c>
      <c r="F7" s="40">
        <f>SUM(C7:E7)</f>
        <v>0</v>
      </c>
      <c r="G7" s="22"/>
      <c r="H7" s="31">
        <f>H3*H6</f>
        <v>0</v>
      </c>
      <c r="I7" s="31">
        <f>I3*I6</f>
        <v>0</v>
      </c>
      <c r="J7" s="31">
        <f>J3*J6</f>
        <v>0</v>
      </c>
      <c r="K7" s="40">
        <f>SUM(H7:J7)</f>
        <v>0</v>
      </c>
      <c r="L7" s="22"/>
      <c r="M7" s="31">
        <f>M3*M6</f>
        <v>0</v>
      </c>
      <c r="N7" s="31">
        <f>N3*N6</f>
        <v>0</v>
      </c>
      <c r="O7" s="31">
        <f>O3*O6</f>
        <v>0</v>
      </c>
      <c r="P7" s="40">
        <f>SUM(M7:O7)</f>
        <v>0</v>
      </c>
      <c r="Q7" s="22"/>
      <c r="R7" s="31">
        <f>R3*R6</f>
        <v>0</v>
      </c>
      <c r="S7" s="31">
        <f>S3*S6</f>
        <v>0</v>
      </c>
      <c r="T7" s="31">
        <f>T3*T6</f>
        <v>0</v>
      </c>
      <c r="U7" s="40">
        <f>SUM(R7:T7)</f>
        <v>0</v>
      </c>
      <c r="V7" s="30"/>
    </row>
    <row r="8" spans="1:23" x14ac:dyDescent="0.3">
      <c r="A8" s="3"/>
      <c r="B8" s="11"/>
      <c r="F8" s="30"/>
      <c r="G8" s="22"/>
      <c r="K8" s="30"/>
      <c r="L8" s="22"/>
      <c r="P8" s="30"/>
      <c r="Q8" s="22"/>
      <c r="T8" s="4"/>
      <c r="U8" s="30"/>
    </row>
    <row r="9" spans="1:23" ht="20.149999999999999" customHeight="1" x14ac:dyDescent="0.3">
      <c r="A9" s="3" t="s">
        <v>33</v>
      </c>
      <c r="B9" s="11"/>
      <c r="C9" s="17"/>
      <c r="F9" s="30"/>
      <c r="G9" s="22"/>
      <c r="K9" s="30"/>
      <c r="L9" s="22"/>
      <c r="P9" s="30"/>
      <c r="Q9" s="22"/>
      <c r="T9" s="4"/>
      <c r="U9" s="30"/>
    </row>
    <row r="10" spans="1:23" ht="13.4" customHeight="1" x14ac:dyDescent="0.3">
      <c r="A10" s="3" t="s">
        <v>0</v>
      </c>
      <c r="B10" s="11" t="str">
        <f>'Year 1'!B9</f>
        <v>No.</v>
      </c>
      <c r="C10" s="16" t="s">
        <v>82</v>
      </c>
      <c r="D10" s="17" t="s">
        <v>80</v>
      </c>
      <c r="F10" s="30"/>
      <c r="G10" s="23" t="str">
        <f>'Year 2'!B9</f>
        <v>No.</v>
      </c>
      <c r="H10" s="16" t="s">
        <v>82</v>
      </c>
      <c r="I10" s="17" t="s">
        <v>80</v>
      </c>
      <c r="J10" s="17" t="s">
        <v>81</v>
      </c>
      <c r="K10" s="30"/>
      <c r="L10" s="23" t="str">
        <f>'Year 3'!B9</f>
        <v>No.</v>
      </c>
      <c r="M10" s="16" t="s">
        <v>82</v>
      </c>
      <c r="N10" s="17" t="s">
        <v>80</v>
      </c>
      <c r="O10" s="17" t="s">
        <v>81</v>
      </c>
      <c r="P10" s="30"/>
      <c r="Q10" s="23" t="str">
        <f>'Year 4'!B9</f>
        <v>No.</v>
      </c>
      <c r="R10" s="16" t="s">
        <v>82</v>
      </c>
      <c r="S10" s="17" t="s">
        <v>80</v>
      </c>
      <c r="T10" s="17" t="s">
        <v>81</v>
      </c>
      <c r="U10" s="30"/>
    </row>
    <row r="11" spans="1:23" x14ac:dyDescent="0.3">
      <c r="A11" s="2" t="s">
        <v>1</v>
      </c>
      <c r="B11" s="20">
        <f>'Year 1'!B11</f>
        <v>0</v>
      </c>
      <c r="C11" s="30">
        <f>'Year 1'!E11</f>
        <v>0</v>
      </c>
      <c r="D11" s="30">
        <f>'Year 1'!H11</f>
        <v>0</v>
      </c>
      <c r="F11" s="39">
        <f>SUM(C11:D11)</f>
        <v>0</v>
      </c>
      <c r="G11" s="20">
        <f>'Year 2'!B11</f>
        <v>0</v>
      </c>
      <c r="H11" s="30">
        <f>+'Year 2'!E11</f>
        <v>0</v>
      </c>
      <c r="I11" s="30">
        <f>'Year 2'!H11</f>
        <v>0</v>
      </c>
      <c r="J11" s="30">
        <f>'Year 2'!I11</f>
        <v>0</v>
      </c>
      <c r="K11" s="39">
        <f>SUM(H11:J11)</f>
        <v>0</v>
      </c>
      <c r="L11" s="20">
        <f>'Year 3'!B11</f>
        <v>0</v>
      </c>
      <c r="M11" s="30">
        <f>+'Year 3'!E11</f>
        <v>0</v>
      </c>
      <c r="N11" s="30">
        <f>'Year 3'!H11</f>
        <v>0</v>
      </c>
      <c r="O11" s="30">
        <f>'Year 3'!I11</f>
        <v>0</v>
      </c>
      <c r="P11" s="39">
        <f>SUM(M11:O11)</f>
        <v>0</v>
      </c>
      <c r="Q11" s="20">
        <f>'Year 4'!B11</f>
        <v>0</v>
      </c>
      <c r="R11" s="30">
        <f>+'Year 4'!E11</f>
        <v>0</v>
      </c>
      <c r="S11" s="30">
        <f>'Year 4'!H11</f>
        <v>0</v>
      </c>
      <c r="T11" s="30">
        <f>'Year 4'!I11</f>
        <v>0</v>
      </c>
      <c r="U11" s="39">
        <f>SUM(R11:T11)</f>
        <v>0</v>
      </c>
      <c r="W11" s="10"/>
    </row>
    <row r="12" spans="1:23" x14ac:dyDescent="0.3">
      <c r="A12" s="2" t="s">
        <v>2</v>
      </c>
      <c r="B12" s="20">
        <f>'Year 1'!B12</f>
        <v>0</v>
      </c>
      <c r="C12" s="30">
        <f>'Year 1'!E12</f>
        <v>0</v>
      </c>
      <c r="D12" s="30">
        <f>'Year 1'!H12</f>
        <v>0</v>
      </c>
      <c r="F12" s="39">
        <f>SUM(C12:D12)</f>
        <v>0</v>
      </c>
      <c r="G12" s="20">
        <f>'Year 2'!B12</f>
        <v>0</v>
      </c>
      <c r="H12" s="30">
        <f>+'Year 2'!E12</f>
        <v>0</v>
      </c>
      <c r="I12" s="30">
        <f>'Year 2'!H12</f>
        <v>0</v>
      </c>
      <c r="J12" s="30">
        <f>'Year 2'!I12</f>
        <v>0</v>
      </c>
      <c r="K12" s="39">
        <f t="shared" ref="K12:K17" si="0">SUM(H12:J12)</f>
        <v>0</v>
      </c>
      <c r="L12" s="20">
        <f>'Year 3'!B12</f>
        <v>0</v>
      </c>
      <c r="M12" s="30">
        <f>+'Year 3'!E12</f>
        <v>0</v>
      </c>
      <c r="N12" s="30">
        <f>'Year 3'!H12</f>
        <v>0</v>
      </c>
      <c r="O12" s="30">
        <f>'Year 3'!I12</f>
        <v>0</v>
      </c>
      <c r="P12" s="39">
        <f t="shared" ref="P12:P17" si="1">SUM(M12:O12)</f>
        <v>0</v>
      </c>
      <c r="Q12" s="20">
        <f>'Year 4'!B12</f>
        <v>0</v>
      </c>
      <c r="R12" s="30">
        <f>+'Year 4'!E12</f>
        <v>0</v>
      </c>
      <c r="S12" s="30">
        <f>'Year 4'!H12</f>
        <v>0</v>
      </c>
      <c r="T12" s="30">
        <f>'Year 4'!I12</f>
        <v>0</v>
      </c>
      <c r="U12" s="39">
        <f t="shared" ref="U12:U17" si="2">SUM(R12:T12)</f>
        <v>0</v>
      </c>
      <c r="W12" s="10"/>
    </row>
    <row r="13" spans="1:23" x14ac:dyDescent="0.3">
      <c r="A13" s="2" t="s">
        <v>3</v>
      </c>
      <c r="B13" s="8">
        <f>'Year 1'!B13</f>
        <v>0</v>
      </c>
      <c r="C13" s="30">
        <f>'Year 1'!E13</f>
        <v>0</v>
      </c>
      <c r="E13" s="30"/>
      <c r="F13" s="39">
        <f t="shared" ref="F13:F17" si="3">SUM(C13:E13)</f>
        <v>0</v>
      </c>
      <c r="G13" s="22">
        <f>'Year 2'!B13</f>
        <v>0</v>
      </c>
      <c r="H13" s="30">
        <f>+'Year 2'!E13</f>
        <v>0</v>
      </c>
      <c r="J13" s="30"/>
      <c r="K13" s="39">
        <f t="shared" si="0"/>
        <v>0</v>
      </c>
      <c r="L13" s="22">
        <f>'Year 3'!B13</f>
        <v>0</v>
      </c>
      <c r="M13" s="30">
        <f>+'Year 3'!E13</f>
        <v>0</v>
      </c>
      <c r="O13" s="30"/>
      <c r="P13" s="39">
        <f t="shared" si="1"/>
        <v>0</v>
      </c>
      <c r="Q13" s="22">
        <f>'Year 4'!B13</f>
        <v>0</v>
      </c>
      <c r="R13" s="30">
        <f>+'Year 4'!E13</f>
        <v>0</v>
      </c>
      <c r="T13" s="30"/>
      <c r="U13" s="39">
        <f t="shared" si="2"/>
        <v>0</v>
      </c>
      <c r="W13" s="10"/>
    </row>
    <row r="14" spans="1:23" x14ac:dyDescent="0.3">
      <c r="A14" s="2" t="s">
        <v>4</v>
      </c>
      <c r="B14" s="20">
        <f>'Year 1'!B14</f>
        <v>0</v>
      </c>
      <c r="C14" s="30">
        <f>'Year 1'!E14</f>
        <v>0</v>
      </c>
      <c r="F14" s="39">
        <f t="shared" si="3"/>
        <v>0</v>
      </c>
      <c r="G14" s="20">
        <f>'Year 2'!B14</f>
        <v>0</v>
      </c>
      <c r="H14" s="30">
        <f>+'Year 2'!E14</f>
        <v>0</v>
      </c>
      <c r="J14" s="30">
        <f>'Year 2'!I14</f>
        <v>0</v>
      </c>
      <c r="K14" s="39">
        <f t="shared" si="0"/>
        <v>0</v>
      </c>
      <c r="L14" s="20">
        <f>'Year 3'!B14</f>
        <v>0</v>
      </c>
      <c r="M14" s="30">
        <f>+'Year 3'!E14</f>
        <v>0</v>
      </c>
      <c r="O14" s="30">
        <f>'Year 3'!I14</f>
        <v>0</v>
      </c>
      <c r="P14" s="39">
        <f t="shared" si="1"/>
        <v>0</v>
      </c>
      <c r="Q14" s="20">
        <f>'Year 4'!B14</f>
        <v>0</v>
      </c>
      <c r="R14" s="30">
        <f>+'Year 4'!E14</f>
        <v>0</v>
      </c>
      <c r="T14" s="30">
        <f>'Year 4'!I14</f>
        <v>0</v>
      </c>
      <c r="U14" s="39">
        <f t="shared" si="2"/>
        <v>0</v>
      </c>
      <c r="W14" s="10"/>
    </row>
    <row r="15" spans="1:23" x14ac:dyDescent="0.3">
      <c r="A15" s="2" t="s">
        <v>42</v>
      </c>
      <c r="B15" s="20">
        <f>'Year 1'!B15</f>
        <v>0</v>
      </c>
      <c r="C15" s="30">
        <f>'Year 1'!E15</f>
        <v>0</v>
      </c>
      <c r="F15" s="39">
        <f t="shared" si="3"/>
        <v>0</v>
      </c>
      <c r="G15" s="20">
        <f>'Year 2'!B15</f>
        <v>0</v>
      </c>
      <c r="H15" s="30">
        <f>+'Year 2'!E15</f>
        <v>0</v>
      </c>
      <c r="J15" s="30">
        <f>'Year 2'!I15</f>
        <v>0</v>
      </c>
      <c r="K15" s="39">
        <f t="shared" si="0"/>
        <v>0</v>
      </c>
      <c r="L15" s="20">
        <f>'Year 3'!B15</f>
        <v>0</v>
      </c>
      <c r="M15" s="30">
        <f>+'Year 3'!E15</f>
        <v>0</v>
      </c>
      <c r="O15" s="30">
        <f>'Year 3'!I15</f>
        <v>0</v>
      </c>
      <c r="P15" s="39">
        <f t="shared" si="1"/>
        <v>0</v>
      </c>
      <c r="Q15" s="20">
        <f>'Year 4'!B15</f>
        <v>0</v>
      </c>
      <c r="R15" s="30">
        <f>+'Year 4'!E15</f>
        <v>0</v>
      </c>
      <c r="T15" s="30">
        <f>'Year 4'!I15</f>
        <v>0</v>
      </c>
      <c r="U15" s="39">
        <f t="shared" si="2"/>
        <v>0</v>
      </c>
      <c r="W15" s="10"/>
    </row>
    <row r="16" spans="1:23" x14ac:dyDescent="0.3">
      <c r="A16" s="2" t="s">
        <v>5</v>
      </c>
      <c r="B16" s="20">
        <f>'Year 1'!B16</f>
        <v>0</v>
      </c>
      <c r="C16" s="30">
        <f>'Year 1'!E16</f>
        <v>0</v>
      </c>
      <c r="F16" s="39">
        <f t="shared" si="3"/>
        <v>0</v>
      </c>
      <c r="G16" s="42">
        <f>'Year 2'!B16</f>
        <v>0</v>
      </c>
      <c r="H16" s="30">
        <f>+'Year 2'!E16</f>
        <v>0</v>
      </c>
      <c r="K16" s="39">
        <f t="shared" si="0"/>
        <v>0</v>
      </c>
      <c r="L16" s="42">
        <f>'Year 3'!B16</f>
        <v>0</v>
      </c>
      <c r="M16" s="30">
        <f>+'Year 3'!E16</f>
        <v>0</v>
      </c>
      <c r="O16" s="30"/>
      <c r="P16" s="39">
        <f t="shared" si="1"/>
        <v>0</v>
      </c>
      <c r="Q16" s="42">
        <f>'Year 4'!B16</f>
        <v>0</v>
      </c>
      <c r="R16" s="30">
        <f>+'Year 4'!E16</f>
        <v>0</v>
      </c>
      <c r="T16" s="30"/>
      <c r="U16" s="39">
        <f t="shared" si="2"/>
        <v>0</v>
      </c>
    </row>
    <row r="17" spans="1:24" x14ac:dyDescent="0.3">
      <c r="A17" s="2" t="s">
        <v>6</v>
      </c>
      <c r="B17" s="8">
        <f>'Year 1'!B17</f>
        <v>0</v>
      </c>
      <c r="C17" s="30">
        <f>'Year 1'!E17</f>
        <v>0</v>
      </c>
      <c r="F17" s="39">
        <f t="shared" si="3"/>
        <v>0</v>
      </c>
      <c r="G17" s="22">
        <f>'Year 2'!B17</f>
        <v>0</v>
      </c>
      <c r="H17" s="30">
        <f>+'Year 2'!E17</f>
        <v>0</v>
      </c>
      <c r="K17" s="39">
        <f t="shared" si="0"/>
        <v>0</v>
      </c>
      <c r="L17" s="22">
        <f>'Year 3'!B17</f>
        <v>0</v>
      </c>
      <c r="M17" s="30">
        <f>+'Year 3'!E17</f>
        <v>0</v>
      </c>
      <c r="O17" s="30"/>
      <c r="P17" s="39">
        <f t="shared" si="1"/>
        <v>0</v>
      </c>
      <c r="Q17" s="22">
        <f>'Year 4'!B17</f>
        <v>0</v>
      </c>
      <c r="R17" s="30">
        <f>+'Year 4'!E17</f>
        <v>0</v>
      </c>
      <c r="T17" s="30"/>
      <c r="U17" s="39">
        <f t="shared" si="2"/>
        <v>0</v>
      </c>
      <c r="X17" s="4"/>
    </row>
    <row r="18" spans="1:24" x14ac:dyDescent="0.3">
      <c r="A18" s="3" t="s">
        <v>37</v>
      </c>
      <c r="B18" s="11"/>
      <c r="F18" s="40">
        <f>SUM(F11:F17)</f>
        <v>0</v>
      </c>
      <c r="G18" s="22"/>
      <c r="K18" s="40">
        <f>SUM(K11:K17)</f>
        <v>0</v>
      </c>
      <c r="L18" s="22"/>
      <c r="M18" s="30"/>
      <c r="O18" s="30"/>
      <c r="P18" s="40">
        <f>SUM(P11:P17)</f>
        <v>0</v>
      </c>
      <c r="Q18" s="22"/>
      <c r="R18" s="30"/>
      <c r="T18" s="30"/>
      <c r="U18" s="40">
        <f>SUM(U11:U17)</f>
        <v>0</v>
      </c>
    </row>
    <row r="19" spans="1:24" x14ac:dyDescent="0.3">
      <c r="B19" s="8"/>
      <c r="F19" s="30"/>
      <c r="G19" s="22"/>
      <c r="K19" s="30"/>
      <c r="L19" s="22"/>
      <c r="M19" s="30"/>
      <c r="P19" s="30"/>
      <c r="Q19" s="22"/>
      <c r="R19" s="30"/>
      <c r="T19" s="30"/>
      <c r="U19" s="30"/>
    </row>
    <row r="20" spans="1:24" x14ac:dyDescent="0.3">
      <c r="A20" s="3" t="s">
        <v>34</v>
      </c>
      <c r="B20" s="11"/>
      <c r="F20" s="30"/>
      <c r="G20" s="22"/>
      <c r="K20" s="30"/>
      <c r="L20" s="22"/>
      <c r="M20" s="30"/>
      <c r="P20" s="30"/>
      <c r="Q20" s="22"/>
      <c r="R20" s="30"/>
      <c r="T20" s="30"/>
      <c r="U20" s="30"/>
    </row>
    <row r="21" spans="1:24" x14ac:dyDescent="0.3">
      <c r="A21" s="2" t="s">
        <v>63</v>
      </c>
      <c r="B21" s="8"/>
      <c r="C21" s="30">
        <f>'Year 1'!C21</f>
        <v>0</v>
      </c>
      <c r="F21" s="39">
        <f>SUM(C21:E21)</f>
        <v>0</v>
      </c>
      <c r="G21" s="22"/>
      <c r="H21" s="30">
        <f>'Year 2'!C21</f>
        <v>0</v>
      </c>
      <c r="K21" s="39">
        <f t="shared" ref="K21:K26" si="4">SUM(H21:J21)</f>
        <v>0</v>
      </c>
      <c r="L21" s="22"/>
      <c r="M21" s="30">
        <f>'Year 3'!C21</f>
        <v>0</v>
      </c>
      <c r="P21" s="39">
        <f>SUM(M21:O21)</f>
        <v>0</v>
      </c>
      <c r="Q21" s="22"/>
      <c r="R21" s="30">
        <f>'Year 4'!C21</f>
        <v>0</v>
      </c>
      <c r="T21" s="30"/>
      <c r="U21" s="39">
        <f>SUM(R21:T21)</f>
        <v>0</v>
      </c>
    </row>
    <row r="22" spans="1:24" x14ac:dyDescent="0.3">
      <c r="A22" s="2" t="s">
        <v>38</v>
      </c>
      <c r="B22" s="8"/>
      <c r="C22" s="30">
        <f>'Year 1'!C22</f>
        <v>0</v>
      </c>
      <c r="F22" s="39">
        <f>SUM(C22:E22)</f>
        <v>0</v>
      </c>
      <c r="G22" s="22"/>
      <c r="H22" s="30">
        <f>'Year 2'!C22</f>
        <v>0</v>
      </c>
      <c r="K22" s="39">
        <f t="shared" si="4"/>
        <v>0</v>
      </c>
      <c r="L22" s="22"/>
      <c r="M22" s="30">
        <f>'Year 3'!C22</f>
        <v>0</v>
      </c>
      <c r="P22" s="39">
        <f t="shared" ref="P22:P26" si="5">SUM(M22:O22)</f>
        <v>0</v>
      </c>
      <c r="Q22" s="22"/>
      <c r="R22" s="30">
        <f>'Year 4'!C22</f>
        <v>0</v>
      </c>
      <c r="T22" s="30"/>
      <c r="U22" s="39">
        <f t="shared" ref="U22:U26" si="6">SUM(R22:T22)</f>
        <v>0</v>
      </c>
    </row>
    <row r="23" spans="1:24" x14ac:dyDescent="0.3">
      <c r="A23" s="2" t="s">
        <v>39</v>
      </c>
      <c r="B23" s="8"/>
      <c r="C23" s="30">
        <f>'Year 1'!C23</f>
        <v>0</v>
      </c>
      <c r="F23" s="39">
        <f t="shared" ref="F23:F26" si="7">SUM(C23:E23)</f>
        <v>0</v>
      </c>
      <c r="G23" s="22"/>
      <c r="H23" s="30">
        <f>'Year 2'!C23</f>
        <v>0</v>
      </c>
      <c r="K23" s="39">
        <f t="shared" si="4"/>
        <v>0</v>
      </c>
      <c r="L23" s="22"/>
      <c r="M23" s="30">
        <f>'Year 3'!C23</f>
        <v>0</v>
      </c>
      <c r="P23" s="39">
        <f t="shared" si="5"/>
        <v>0</v>
      </c>
      <c r="Q23" s="22"/>
      <c r="R23" s="30">
        <f>'Year 4'!C23</f>
        <v>0</v>
      </c>
      <c r="T23" s="30"/>
      <c r="U23" s="39">
        <f t="shared" si="6"/>
        <v>0</v>
      </c>
    </row>
    <row r="24" spans="1:24" x14ac:dyDescent="0.3">
      <c r="A24" s="2" t="s">
        <v>40</v>
      </c>
      <c r="B24" s="8"/>
      <c r="C24" s="30">
        <f>'Year 1'!C24</f>
        <v>0</v>
      </c>
      <c r="F24" s="39">
        <f t="shared" si="7"/>
        <v>0</v>
      </c>
      <c r="G24" s="22"/>
      <c r="H24" s="30">
        <f>'Year 2'!C24</f>
        <v>0</v>
      </c>
      <c r="K24" s="39">
        <f t="shared" si="4"/>
        <v>0</v>
      </c>
      <c r="L24" s="22"/>
      <c r="M24" s="30">
        <f>'Year 3'!C24</f>
        <v>0</v>
      </c>
      <c r="P24" s="39">
        <f t="shared" si="5"/>
        <v>0</v>
      </c>
      <c r="Q24" s="22"/>
      <c r="R24" s="30">
        <f>'Year 4'!C24</f>
        <v>0</v>
      </c>
      <c r="T24" s="30"/>
      <c r="U24" s="39">
        <f t="shared" si="6"/>
        <v>0</v>
      </c>
    </row>
    <row r="25" spans="1:24" x14ac:dyDescent="0.3">
      <c r="A25" s="2" t="s">
        <v>54</v>
      </c>
      <c r="B25" s="8"/>
      <c r="C25" s="30">
        <f>'Year 1'!C25</f>
        <v>0</v>
      </c>
      <c r="F25" s="39">
        <f t="shared" si="7"/>
        <v>0</v>
      </c>
      <c r="G25" s="22"/>
      <c r="H25" s="30">
        <f>'Year 2'!C25</f>
        <v>0</v>
      </c>
      <c r="K25" s="39">
        <f t="shared" si="4"/>
        <v>0</v>
      </c>
      <c r="L25" s="22"/>
      <c r="M25" s="30">
        <f>'Year 3'!C25</f>
        <v>0</v>
      </c>
      <c r="P25" s="39">
        <f t="shared" si="5"/>
        <v>0</v>
      </c>
      <c r="Q25" s="22"/>
      <c r="R25" s="30">
        <f>'Year 4'!C25</f>
        <v>0</v>
      </c>
      <c r="T25" s="30"/>
      <c r="U25" s="39">
        <f t="shared" si="6"/>
        <v>0</v>
      </c>
    </row>
    <row r="26" spans="1:24" x14ac:dyDescent="0.3">
      <c r="A26" s="2" t="s">
        <v>55</v>
      </c>
      <c r="B26" s="8"/>
      <c r="C26" s="30">
        <f>'Year 1'!C26</f>
        <v>0</v>
      </c>
      <c r="F26" s="39">
        <f t="shared" si="7"/>
        <v>0</v>
      </c>
      <c r="G26" s="22"/>
      <c r="H26" s="30">
        <f>'Year 2'!C26</f>
        <v>0</v>
      </c>
      <c r="K26" s="39">
        <f t="shared" si="4"/>
        <v>0</v>
      </c>
      <c r="L26" s="22"/>
      <c r="M26" s="30">
        <f>'Year 3'!C26</f>
        <v>0</v>
      </c>
      <c r="P26" s="39">
        <f t="shared" si="5"/>
        <v>0</v>
      </c>
      <c r="Q26" s="22"/>
      <c r="R26" s="30">
        <f>'Year 4'!C26</f>
        <v>0</v>
      </c>
      <c r="T26" s="30"/>
      <c r="U26" s="39">
        <f t="shared" si="6"/>
        <v>0</v>
      </c>
    </row>
    <row r="27" spans="1:24" x14ac:dyDescent="0.3">
      <c r="A27" s="3" t="s">
        <v>43</v>
      </c>
      <c r="B27" s="11"/>
      <c r="F27" s="40">
        <f>SUM(F21:F26)</f>
        <v>0</v>
      </c>
      <c r="G27" s="22"/>
      <c r="K27" s="40">
        <f>SUM(K21:K26)</f>
        <v>0</v>
      </c>
      <c r="L27" s="22"/>
      <c r="P27" s="40">
        <f>SUM(P21:P26)</f>
        <v>0</v>
      </c>
      <c r="Q27" s="22"/>
      <c r="T27" s="30"/>
      <c r="U27" s="40">
        <f>SUM(U21:U26)</f>
        <v>0</v>
      </c>
    </row>
    <row r="28" spans="1:24" x14ac:dyDescent="0.3">
      <c r="B28" s="8"/>
      <c r="F28" s="30"/>
      <c r="G28" s="22"/>
      <c r="K28" s="30"/>
      <c r="L28" s="22"/>
      <c r="P28" s="30"/>
      <c r="Q28" s="22"/>
      <c r="T28" s="30"/>
      <c r="U28" s="30"/>
    </row>
    <row r="29" spans="1:24" x14ac:dyDescent="0.3">
      <c r="B29" s="8"/>
      <c r="F29" s="30"/>
      <c r="G29" s="22"/>
      <c r="K29" s="30"/>
      <c r="L29" s="22"/>
      <c r="P29" s="30"/>
      <c r="Q29" s="22"/>
      <c r="T29" s="30"/>
      <c r="U29" s="30"/>
    </row>
    <row r="30" spans="1:24" x14ac:dyDescent="0.3">
      <c r="A30" s="3" t="s">
        <v>57</v>
      </c>
      <c r="B30" s="11"/>
      <c r="F30" s="39">
        <f>F18</f>
        <v>0</v>
      </c>
      <c r="G30" s="22"/>
      <c r="K30" s="39">
        <f>K18</f>
        <v>0</v>
      </c>
      <c r="L30" s="22"/>
      <c r="P30" s="39">
        <f>P18</f>
        <v>0</v>
      </c>
      <c r="Q30" s="22"/>
      <c r="T30" s="30"/>
      <c r="U30" s="39">
        <f>U18</f>
        <v>0</v>
      </c>
    </row>
    <row r="31" spans="1:24" x14ac:dyDescent="0.3">
      <c r="A31" s="3" t="s">
        <v>58</v>
      </c>
      <c r="B31" s="11"/>
      <c r="F31" s="39">
        <f>F27</f>
        <v>0</v>
      </c>
      <c r="G31" s="22"/>
      <c r="K31" s="39">
        <f>K27</f>
        <v>0</v>
      </c>
      <c r="L31" s="22"/>
      <c r="P31" s="39">
        <f>P27</f>
        <v>0</v>
      </c>
      <c r="Q31" s="22"/>
      <c r="T31" s="30"/>
      <c r="U31" s="39">
        <f>U27</f>
        <v>0</v>
      </c>
    </row>
    <row r="32" spans="1:24" x14ac:dyDescent="0.3">
      <c r="A32" s="3" t="s">
        <v>35</v>
      </c>
      <c r="B32" s="11"/>
      <c r="F32" s="40">
        <f>SUM(F30:F31)</f>
        <v>0</v>
      </c>
      <c r="G32" s="22"/>
      <c r="K32" s="40">
        <f>SUM(K30:K31)</f>
        <v>0</v>
      </c>
      <c r="L32" s="22"/>
      <c r="P32" s="40">
        <f>SUM(P30:P31)</f>
        <v>0</v>
      </c>
      <c r="Q32" s="22"/>
      <c r="T32" s="30"/>
      <c r="U32" s="40">
        <f>SUM(U30:U31)</f>
        <v>0</v>
      </c>
    </row>
    <row r="33" spans="1:21" ht="13.5" thickBot="1" x14ac:dyDescent="0.35">
      <c r="A33" s="3" t="s">
        <v>30</v>
      </c>
      <c r="B33" s="12"/>
      <c r="C33" s="7"/>
      <c r="D33" s="7"/>
      <c r="E33" s="7"/>
      <c r="F33" s="41">
        <f>F7</f>
        <v>0</v>
      </c>
      <c r="G33" s="22"/>
      <c r="K33" s="39">
        <f>K7</f>
        <v>0</v>
      </c>
      <c r="L33" s="22"/>
      <c r="P33" s="39">
        <f>P7</f>
        <v>0</v>
      </c>
      <c r="Q33" s="22"/>
      <c r="T33" s="30"/>
      <c r="U33" s="39">
        <f>U7</f>
        <v>0</v>
      </c>
    </row>
    <row r="34" spans="1:21" ht="13.5" thickBot="1" x14ac:dyDescent="0.35">
      <c r="A34" s="3" t="s">
        <v>36</v>
      </c>
      <c r="B34" s="12"/>
      <c r="C34" s="7"/>
      <c r="D34" s="7"/>
      <c r="E34" s="7"/>
      <c r="F34" s="41">
        <f>F33-F32</f>
        <v>0</v>
      </c>
      <c r="G34" s="24"/>
      <c r="H34" s="7"/>
      <c r="I34" s="7"/>
      <c r="J34" s="7"/>
      <c r="K34" s="43">
        <f>K33-K32</f>
        <v>0</v>
      </c>
      <c r="L34" s="24"/>
      <c r="M34" s="7"/>
      <c r="N34" s="7"/>
      <c r="O34" s="7"/>
      <c r="P34" s="43">
        <f>P33-P32</f>
        <v>0</v>
      </c>
      <c r="Q34" s="24"/>
      <c r="R34" s="7"/>
      <c r="S34" s="7"/>
      <c r="T34" s="7"/>
      <c r="U34" s="43">
        <f>U33-U32</f>
        <v>0</v>
      </c>
    </row>
    <row r="36" spans="1:21" ht="14.5" x14ac:dyDescent="0.35">
      <c r="A36" s="75" t="s">
        <v>41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9"/>
      <c r="O36" s="9"/>
      <c r="S36" s="9"/>
    </row>
    <row r="37" spans="1:21" ht="14" x14ac:dyDescent="0.3">
      <c r="A37" s="72" t="s">
        <v>56</v>
      </c>
      <c r="B37" s="72"/>
      <c r="C37" s="72"/>
      <c r="D37" s="72"/>
      <c r="E37" s="72"/>
      <c r="F37" s="72"/>
      <c r="G37" s="1"/>
      <c r="H37" s="1"/>
      <c r="I37" s="1"/>
      <c r="J37" s="1"/>
      <c r="K37" s="1"/>
      <c r="L37" s="1"/>
      <c r="M37" s="1"/>
      <c r="N37" s="1"/>
      <c r="O37" s="1"/>
      <c r="S37" s="1"/>
    </row>
    <row r="38" spans="1:21" ht="14" x14ac:dyDescent="0.3">
      <c r="A38" s="1" t="s">
        <v>64</v>
      </c>
      <c r="B38" s="1"/>
      <c r="C38" s="1"/>
      <c r="D38" s="1"/>
      <c r="E38" s="1"/>
      <c r="F38" s="1"/>
      <c r="G38" s="1"/>
      <c r="H38" s="1"/>
    </row>
    <row r="40" spans="1:21" x14ac:dyDescent="0.3">
      <c r="A40" s="2" t="s">
        <v>65</v>
      </c>
      <c r="C40" s="71" t="s">
        <v>44</v>
      </c>
      <c r="D40" s="71"/>
    </row>
    <row r="41" spans="1:21" x14ac:dyDescent="0.3">
      <c r="C41" s="46">
        <v>0.3448</v>
      </c>
      <c r="D41" s="45" t="s">
        <v>45</v>
      </c>
    </row>
    <row r="42" spans="1:21" x14ac:dyDescent="0.3">
      <c r="C42" s="46">
        <v>0.4279</v>
      </c>
      <c r="D42" s="45" t="s">
        <v>47</v>
      </c>
    </row>
    <row r="43" spans="1:21" x14ac:dyDescent="0.3">
      <c r="C43" s="46">
        <v>8.6099999999999996E-2</v>
      </c>
      <c r="D43" s="45" t="s">
        <v>46</v>
      </c>
    </row>
    <row r="44" spans="1:21" x14ac:dyDescent="0.3">
      <c r="C44" s="46">
        <v>0.50519999999999998</v>
      </c>
      <c r="D44" s="45" t="s">
        <v>49</v>
      </c>
    </row>
    <row r="45" spans="1:21" x14ac:dyDescent="0.3">
      <c r="C45" s="46">
        <v>0.40300000000000002</v>
      </c>
      <c r="D45" s="45" t="s">
        <v>48</v>
      </c>
    </row>
  </sheetData>
  <sheetProtection algorithmName="SHA-512" hashValue="HR9SeAIDOQEMjBp+r30WNsVm14p+OazTmu4VXa50XWc/rFlYf/kot/Sppgk28LZEfp5laXeINgDwvHQxeds3SA==" saltValue="A6dLFwfDeslPKbDPxQ71YQ==" spinCount="100000" sheet="1" objects="1" scenarios="1"/>
  <mergeCells count="7">
    <mergeCell ref="C40:D40"/>
    <mergeCell ref="A37:F37"/>
    <mergeCell ref="Q1:U1"/>
    <mergeCell ref="A36:M36"/>
    <mergeCell ref="B1:F1"/>
    <mergeCell ref="G1:K1"/>
    <mergeCell ref="L1:P1"/>
  </mergeCells>
  <printOptions gridLines="1"/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Total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Bowen</dc:creator>
  <cp:lastModifiedBy>Bonnie Bowen</cp:lastModifiedBy>
  <cp:lastPrinted>2023-09-28T17:37:48Z</cp:lastPrinted>
  <dcterms:created xsi:type="dcterms:W3CDTF">2022-12-06T21:55:27Z</dcterms:created>
  <dcterms:modified xsi:type="dcterms:W3CDTF">2024-02-09T14:35:37Z</dcterms:modified>
</cp:coreProperties>
</file>