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Accounting-Data\ADJ-OVL\Borrowed People\"/>
    </mc:Choice>
  </mc:AlternateContent>
  <xr:revisionPtr revIDLastSave="0" documentId="13_ncr:1_{B136D52F-4AED-453A-A3AD-754659FB0123}" xr6:coauthVersionLast="47" xr6:coauthVersionMax="47" xr10:uidLastSave="{00000000-0000-0000-0000-000000000000}"/>
  <bookViews>
    <workbookView xWindow="-120" yWindow="-120" windowWidth="29040" windowHeight="15840" tabRatio="443" xr2:uid="{00000000-000D-0000-FFFF-FFFF00000000}"/>
  </bookViews>
  <sheets>
    <sheet name="Instructions" sheetId="4" r:id="rId1"/>
    <sheet name="Form" sheetId="2" r:id="rId2"/>
    <sheet name="Lookup Tables" sheetId="6" state="hidden" r:id="rId3"/>
  </sheets>
  <definedNames>
    <definedName name="CollegeNameTable">'Lookup Tables'!$A$1:$B$37</definedName>
    <definedName name="Download">Form!$A$5:$W$98</definedName>
    <definedName name="FDMAdjunct">'Lookup Tables'!$B$1:$I$14</definedName>
    <definedName name="_xlnm.Print_Area" localSheetId="1">Form!$A$3:$W$7</definedName>
    <definedName name="TermLookup">'Lookup Tables'!$K$2:$K$14</definedName>
    <definedName name="UnitName">'Lookup Tables'!$A$2:$A$37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" l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5" i="2"/>
  <c r="C11" i="6"/>
  <c r="C12" i="6"/>
  <c r="C13" i="6"/>
  <c r="C14" i="6"/>
  <c r="C10" i="6"/>
  <c r="D3" i="6"/>
  <c r="D4" i="6"/>
  <c r="D5" i="6"/>
  <c r="D6" i="6"/>
  <c r="D7" i="6"/>
  <c r="D8" i="6"/>
  <c r="D9" i="6"/>
  <c r="D2" i="6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5" i="2"/>
</calcChain>
</file>

<file path=xl/sharedStrings.xml><?xml version="1.0" encoding="utf-8"?>
<sst xmlns="http://schemas.openxmlformats.org/spreadsheetml/2006/main" count="190" uniqueCount="115">
  <si>
    <t>Procedure / Instructions</t>
  </si>
  <si>
    <t>1)</t>
  </si>
  <si>
    <t>The College that is Borrowing (Borrowing College) the Faculty Completes Side 1 then emails to Lending College involved.</t>
  </si>
  <si>
    <t>2)</t>
  </si>
  <si>
    <t>The Lending College Complete Side 2 and email back to the Borrowing College.</t>
  </si>
  <si>
    <t>3)</t>
  </si>
  <si>
    <t>The Borrowing college emails final spreadsheet to Budget Office (i.e. Davidpaul Lemmen) and copies The Lending Colleges that are involved, after the end of drop/add week for each semester.</t>
  </si>
  <si>
    <t>4)</t>
  </si>
  <si>
    <t>Budget Office (Unless we hear otherwise from the Lending Colleges) assumes approval and makes appropriate Budget and Expense transfers.</t>
  </si>
  <si>
    <t>Note / Reminders</t>
  </si>
  <si>
    <t>&gt;</t>
  </si>
  <si>
    <t>Do not add or delete Columns or Rows in this spreadsheet.</t>
  </si>
  <si>
    <t>Number</t>
  </si>
  <si>
    <t>Side 1 - College Borrowing the Faculty</t>
  </si>
  <si>
    <t>Side 2 - College Lending the Faculty</t>
  </si>
  <si>
    <t xml:space="preserve">Semester </t>
  </si>
  <si>
    <t>Fund</t>
  </si>
  <si>
    <t>Type of Appointment</t>
  </si>
  <si>
    <t>`</t>
  </si>
  <si>
    <t>Due Dates</t>
  </si>
  <si>
    <r>
      <t xml:space="preserve">Fall Term Due to Budget Office no later than - </t>
    </r>
    <r>
      <rPr>
        <b/>
        <u/>
        <sz val="10"/>
        <color indexed="8"/>
        <rFont val="Arial"/>
        <family val="2"/>
      </rPr>
      <t>October 1</t>
    </r>
  </si>
  <si>
    <t>5)</t>
  </si>
  <si>
    <t>DS1499</t>
  </si>
  <si>
    <t>DS1500</t>
  </si>
  <si>
    <t>LIB - University Library Adjunct Overload</t>
  </si>
  <si>
    <t>SCB - Seidman College of Business Adjunct Overload</t>
  </si>
  <si>
    <t>DS1501</t>
  </si>
  <si>
    <t>CECI - College of Education &amp; Community Innovation Adjunct Overload</t>
  </si>
  <si>
    <t>DS1502</t>
  </si>
  <si>
    <t>CLAS - College of Liberal Arts &amp; Sciences Adjunct Overload</t>
  </si>
  <si>
    <t>PCEC - Padnos College of Engineering &amp; Computing Adjunct Overload</t>
  </si>
  <si>
    <t>DS1503</t>
  </si>
  <si>
    <t>DS1504</t>
  </si>
  <si>
    <t>CHP - College of Health Professions Adjunct Overload</t>
  </si>
  <si>
    <t>DS1505</t>
  </si>
  <si>
    <t>KCON - Kirkhof College of Nursing Adjunct Overload</t>
  </si>
  <si>
    <t>DS1506</t>
  </si>
  <si>
    <t>BCOIS - Brooks College of Interdisciplinary Studies Adjunct Overload</t>
  </si>
  <si>
    <t>CC0163</t>
  </si>
  <si>
    <t>OURS - Center for Undergraduate Scholarship Engagement</t>
  </si>
  <si>
    <t>CC0239</t>
  </si>
  <si>
    <t>EPC - Equity, Planning, &amp; Compliance</t>
  </si>
  <si>
    <t>CC0143</t>
  </si>
  <si>
    <t>Graduate Studies</t>
  </si>
  <si>
    <t>CC0238</t>
  </si>
  <si>
    <t>IE - Inclusion &amp; Equity</t>
  </si>
  <si>
    <t>CC0165</t>
  </si>
  <si>
    <t>FTLC - Pew Learning Center Administration</t>
  </si>
  <si>
    <t>Unit</t>
  </si>
  <si>
    <t>x</t>
  </si>
  <si>
    <t>Lending College Code</t>
  </si>
  <si>
    <t>Lending College</t>
  </si>
  <si>
    <t>Fall</t>
  </si>
  <si>
    <t>Winter</t>
  </si>
  <si>
    <t>Term</t>
  </si>
  <si>
    <t>Borrowing College</t>
  </si>
  <si>
    <t>Borrowing College Code</t>
  </si>
  <si>
    <t>Employee First Name</t>
  </si>
  <si>
    <t>Employee Last Name</t>
  </si>
  <si>
    <t>Employee # (G#)</t>
  </si>
  <si>
    <t>Borrowing Department</t>
  </si>
  <si>
    <t>Academic Year (i.e. 2xxx)</t>
  </si>
  <si>
    <t>Amount Going to Side 2 Adjunct Overload</t>
  </si>
  <si>
    <t>Credit Hours for the Class being Borrowed for:</t>
  </si>
  <si>
    <t>Percent Borrowed</t>
  </si>
  <si>
    <t>Lending Department</t>
  </si>
  <si>
    <t>Position Number</t>
  </si>
  <si>
    <t>FD100</t>
  </si>
  <si>
    <t>Cost Center</t>
  </si>
  <si>
    <t>Program Code</t>
  </si>
  <si>
    <t>Activity</t>
  </si>
  <si>
    <t>Gifts</t>
  </si>
  <si>
    <t>Designation</t>
  </si>
  <si>
    <r>
      <t xml:space="preserve">Faculty Member Total Semester Workload </t>
    </r>
    <r>
      <rPr>
        <b/>
        <sz val="10"/>
        <color rgb="FF0033CC"/>
        <rFont val="Arial"/>
        <family val="2"/>
      </rPr>
      <t>NOT</t>
    </r>
    <r>
      <rPr>
        <sz val="10"/>
        <color rgb="FF0033CC"/>
        <rFont val="Arial"/>
        <family val="2"/>
      </rPr>
      <t xml:space="preserve"> Including Signifaction Focus.</t>
    </r>
  </si>
  <si>
    <t>History</t>
  </si>
  <si>
    <t>P004397</t>
  </si>
  <si>
    <t>Elmer</t>
  </si>
  <si>
    <t>Fudd</t>
  </si>
  <si>
    <t>G0023782</t>
  </si>
  <si>
    <t>Ledger Account</t>
  </si>
  <si>
    <t>This is for General Fund Borrow / Lend only.  If the Borrow/Lend involves a Grant Contact your Grant Accountant.</t>
  </si>
  <si>
    <t>The Current FDM is where the position is currently being charged, or where the expense and budget should be moved from.</t>
  </si>
  <si>
    <t>The columns labeled with "Borrowing College" and "Lending College" have a drop down list attached to them.  You must select from those lists.</t>
  </si>
  <si>
    <t xml:space="preserve">The New FDM is where the Borrowing College needs the expense and budget to go.  </t>
  </si>
  <si>
    <t>P11300</t>
  </si>
  <si>
    <t>P13000</t>
  </si>
  <si>
    <t>Program</t>
  </si>
  <si>
    <t>CC0140</t>
  </si>
  <si>
    <t>P44100</t>
  </si>
  <si>
    <t>CC0065</t>
  </si>
  <si>
    <t>P44600</t>
  </si>
  <si>
    <t>CC0085</t>
  </si>
  <si>
    <t>CC0032</t>
  </si>
  <si>
    <t>CC0091</t>
  </si>
  <si>
    <t>CC0110</t>
  </si>
  <si>
    <t>CC0102</t>
  </si>
  <si>
    <t>CC0127</t>
  </si>
  <si>
    <t>P66300</t>
  </si>
  <si>
    <t>P66100</t>
  </si>
  <si>
    <t>60000</t>
  </si>
  <si>
    <t>CC0123</t>
  </si>
  <si>
    <t>DS7722</t>
  </si>
  <si>
    <t>CC0321</t>
  </si>
  <si>
    <t>DS2211</t>
  </si>
  <si>
    <t>Spring</t>
  </si>
  <si>
    <t>Summer</t>
  </si>
  <si>
    <t/>
  </si>
  <si>
    <t>6)</t>
  </si>
  <si>
    <t>The column with red lettering and slightly grayed out are formula driven so you will never need to type in those.</t>
  </si>
  <si>
    <t>Sample Data</t>
  </si>
  <si>
    <t>Sample Class</t>
  </si>
  <si>
    <r>
      <t xml:space="preserve">Columns with headers that are blue are information that you will need to provide. </t>
    </r>
    <r>
      <rPr>
        <sz val="16"/>
        <color rgb="FFFF0000"/>
        <rFont val="Arial"/>
        <family val="2"/>
      </rPr>
      <t xml:space="preserve"> Columns with headers in red are formulas, do not change them.</t>
    </r>
    <r>
      <rPr>
        <sz val="16"/>
        <color theme="1"/>
        <rFont val="Arial"/>
        <family val="2"/>
      </rPr>
      <t xml:space="preserve"> Do not change the order of the Columns.</t>
    </r>
  </si>
  <si>
    <t>Budget Office Formulas
(should not be blank)</t>
  </si>
  <si>
    <t>Revision Date: 06/05/2024</t>
  </si>
  <si>
    <r>
      <t xml:space="preserve">Winter Term Due to Budget Office no latter than - </t>
    </r>
    <r>
      <rPr>
        <b/>
        <u/>
        <sz val="10"/>
        <color indexed="8"/>
        <rFont val="Arial"/>
        <family val="2"/>
      </rPr>
      <t>February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</si>
</sst>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2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4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8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rgb="FF7030A0"/>
      <name val="Arial"/>
      <family val="2"/>
    </font>
    <font>
      <sz val="16"/>
      <color indexed="12"/>
      <name val="Arial"/>
      <family val="2"/>
    </font>
    <font>
      <b/>
      <sz val="16"/>
      <color indexed="12"/>
      <name val="Arial"/>
      <family val="2"/>
    </font>
    <font>
      <b/>
      <sz val="16"/>
      <color rgb="FF0033CC"/>
      <name val="Arial"/>
      <family val="2"/>
    </font>
    <font>
      <b/>
      <sz val="16"/>
      <color rgb="FFFF0000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0" fillId="2" borderId="0" xfId="0" applyFill="1"/>
    <xf numFmtId="0" fontId="6" fillId="2" borderId="0" xfId="0" applyFont="1" applyFill="1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5" xfId="0" applyFont="1" applyBorder="1"/>
    <xf numFmtId="0" fontId="0" fillId="0" borderId="0" xfId="0" quotePrefix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" fontId="4" fillId="4" borderId="8" xfId="0" applyNumberFormat="1" applyFont="1" applyFill="1" applyBorder="1" applyAlignment="1">
      <alignment horizontal="left"/>
    </xf>
    <xf numFmtId="1" fontId="4" fillId="4" borderId="9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vertical="top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/>
    <xf numFmtId="0" fontId="2" fillId="0" borderId="0" xfId="0" applyFont="1"/>
    <xf numFmtId="16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49" fontId="10" fillId="0" borderId="0" xfId="0" quotePrefix="1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3" fontId="10" fillId="0" borderId="0" xfId="0" applyNumberFormat="1" applyFont="1" applyAlignment="1">
      <alignment horizontal="center" wrapText="1"/>
    </xf>
    <xf numFmtId="43" fontId="4" fillId="0" borderId="0" xfId="0" applyNumberFormat="1" applyFont="1"/>
    <xf numFmtId="43" fontId="4" fillId="0" borderId="4" xfId="0" applyNumberFormat="1" applyFont="1" applyBorder="1"/>
    <xf numFmtId="43" fontId="4" fillId="2" borderId="0" xfId="0" applyNumberFormat="1" applyFont="1" applyFill="1"/>
    <xf numFmtId="0" fontId="10" fillId="0" borderId="2" xfId="0" applyFont="1" applyBorder="1" applyAlignment="1">
      <alignment horizontal="center" wrapText="1"/>
    </xf>
    <xf numFmtId="4" fontId="4" fillId="4" borderId="10" xfId="0" applyNumberFormat="1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4" fontId="4" fillId="4" borderId="14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9" fontId="10" fillId="4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left"/>
    </xf>
    <xf numFmtId="0" fontId="11" fillId="0" borderId="4" xfId="0" applyFont="1" applyBorder="1"/>
    <xf numFmtId="0" fontId="11" fillId="2" borderId="0" xfId="0" applyFont="1" applyFill="1"/>
    <xf numFmtId="0" fontId="11" fillId="0" borderId="0" xfId="0" applyFont="1"/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1" fontId="11" fillId="4" borderId="8" xfId="0" applyNumberFormat="1" applyFont="1" applyFill="1" applyBorder="1" applyAlignment="1">
      <alignment horizontal="left"/>
    </xf>
    <xf numFmtId="1" fontId="11" fillId="4" borderId="9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4" fillId="0" borderId="0" xfId="0" quotePrefix="1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quotePrefix="1" applyFont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1" fontId="10" fillId="4" borderId="0" xfId="0" applyNumberFormat="1" applyFont="1" applyFill="1" applyAlignment="1">
      <alignment horizontal="center" wrapText="1"/>
    </xf>
    <xf numFmtId="4" fontId="10" fillId="4" borderId="0" xfId="0" applyNumberFormat="1" applyFont="1" applyFill="1" applyAlignment="1">
      <alignment horizontal="center" wrapText="1"/>
    </xf>
    <xf numFmtId="49" fontId="10" fillId="4" borderId="0" xfId="0" applyNumberFormat="1" applyFont="1" applyFill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center"/>
    </xf>
    <xf numFmtId="164" fontId="15" fillId="0" borderId="0" xfId="0" applyNumberFormat="1" applyFont="1"/>
    <xf numFmtId="43" fontId="15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9" fillId="0" borderId="0" xfId="0" applyFont="1"/>
    <xf numFmtId="0" fontId="5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7" fillId="0" borderId="16" xfId="0" quotePrefix="1" applyFont="1" applyBorder="1" applyAlignment="1">
      <alignment horizontal="center" vertical="center" shrinkToFit="1"/>
    </xf>
    <xf numFmtId="0" fontId="7" fillId="0" borderId="17" xfId="0" quotePrefix="1" applyFont="1" applyBorder="1" applyAlignment="1">
      <alignment horizontal="center" vertical="center" shrinkToFit="1"/>
    </xf>
    <xf numFmtId="0" fontId="7" fillId="0" borderId="18" xfId="0" quotePrefix="1" applyFont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wrapText="1" shrinkToFit="1"/>
    </xf>
    <xf numFmtId="0" fontId="5" fillId="6" borderId="17" xfId="0" applyFont="1" applyFill="1" applyBorder="1" applyAlignment="1">
      <alignment horizontal="center" vertical="center" wrapText="1" shrinkToFit="1"/>
    </xf>
    <xf numFmtId="0" fontId="5" fillId="6" borderId="18" xfId="0" applyFont="1" applyFill="1" applyBorder="1" applyAlignment="1">
      <alignment horizontal="center" vertical="center" wrapText="1" shrinkToFit="1"/>
    </xf>
    <xf numFmtId="0" fontId="12" fillId="5" borderId="23" xfId="0" applyFont="1" applyFill="1" applyBorder="1" applyAlignment="1">
      <alignment horizontal="center" wrapText="1"/>
    </xf>
    <xf numFmtId="0" fontId="12" fillId="5" borderId="24" xfId="0" applyFont="1" applyFill="1" applyBorder="1" applyAlignment="1">
      <alignment horizontal="center" wrapText="1"/>
    </xf>
    <xf numFmtId="0" fontId="12" fillId="5" borderId="25" xfId="0" applyFont="1" applyFill="1" applyBorder="1" applyAlignment="1">
      <alignment horizontal="center" wrapText="1"/>
    </xf>
    <xf numFmtId="0" fontId="12" fillId="5" borderId="26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10" fontId="12" fillId="5" borderId="28" xfId="1" applyNumberFormat="1" applyFont="1" applyFill="1" applyBorder="1"/>
    <xf numFmtId="0" fontId="12" fillId="5" borderId="29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  <xf numFmtId="10" fontId="12" fillId="5" borderId="31" xfId="1" applyNumberFormat="1" applyFont="1" applyFill="1" applyBorder="1"/>
    <xf numFmtId="0" fontId="12" fillId="5" borderId="32" xfId="0" applyFont="1" applyFill="1" applyBorder="1"/>
    <xf numFmtId="0" fontId="12" fillId="5" borderId="33" xfId="0" applyFont="1" applyFill="1" applyBorder="1" applyAlignment="1">
      <alignment horizontal="center"/>
    </xf>
    <xf numFmtId="10" fontId="12" fillId="5" borderId="34" xfId="1" applyNumberFormat="1" applyFont="1" applyFill="1" applyBorder="1"/>
    <xf numFmtId="0" fontId="1" fillId="0" borderId="0" xfId="0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20"/>
  <sheetViews>
    <sheetView tabSelected="1" workbookViewId="0">
      <selection activeCell="A21" sqref="A21"/>
    </sheetView>
  </sheetViews>
  <sheetFormatPr defaultRowHeight="12.75" x14ac:dyDescent="0.2"/>
  <cols>
    <col min="1" max="1" width="2.7109375" style="16" bestFit="1" customWidth="1"/>
    <col min="2" max="2" width="62.85546875" style="15" customWidth="1"/>
  </cols>
  <sheetData>
    <row r="1" spans="1:2" x14ac:dyDescent="0.2">
      <c r="A1" s="105" t="s">
        <v>19</v>
      </c>
      <c r="B1" s="106"/>
    </row>
    <row r="2" spans="1:2" x14ac:dyDescent="0.2">
      <c r="A2" s="41" t="s">
        <v>20</v>
      </c>
    </row>
    <row r="3" spans="1:2" x14ac:dyDescent="0.2">
      <c r="A3" s="128" t="s">
        <v>114</v>
      </c>
    </row>
    <row r="6" spans="1:2" x14ac:dyDescent="0.2">
      <c r="A6" s="105" t="s">
        <v>0</v>
      </c>
      <c r="B6" s="106"/>
    </row>
    <row r="7" spans="1:2" ht="25.5" x14ac:dyDescent="0.2">
      <c r="A7" s="16" t="s">
        <v>1</v>
      </c>
      <c r="B7" s="14" t="s">
        <v>2</v>
      </c>
    </row>
    <row r="8" spans="1:2" ht="25.5" x14ac:dyDescent="0.2">
      <c r="A8" s="16" t="s">
        <v>3</v>
      </c>
      <c r="B8" s="14" t="s">
        <v>4</v>
      </c>
    </row>
    <row r="9" spans="1:2" ht="25.5" x14ac:dyDescent="0.2">
      <c r="A9" s="16" t="s">
        <v>5</v>
      </c>
      <c r="B9" s="14" t="s">
        <v>108</v>
      </c>
    </row>
    <row r="10" spans="1:2" ht="38.25" x14ac:dyDescent="0.2">
      <c r="A10" s="16" t="s">
        <v>7</v>
      </c>
      <c r="B10" s="14" t="s">
        <v>6</v>
      </c>
    </row>
    <row r="11" spans="1:2" ht="38.25" x14ac:dyDescent="0.2">
      <c r="A11" s="41" t="s">
        <v>21</v>
      </c>
      <c r="B11" s="36" t="s">
        <v>8</v>
      </c>
    </row>
    <row r="12" spans="1:2" ht="25.5" x14ac:dyDescent="0.2">
      <c r="A12" s="16" t="s">
        <v>107</v>
      </c>
      <c r="B12" s="78" t="s">
        <v>80</v>
      </c>
    </row>
    <row r="14" spans="1:2" x14ac:dyDescent="0.2">
      <c r="A14" s="105" t="s">
        <v>9</v>
      </c>
      <c r="B14" s="106"/>
    </row>
    <row r="15" spans="1:2" ht="27.75" customHeight="1" x14ac:dyDescent="0.2">
      <c r="A15" s="16" t="s">
        <v>10</v>
      </c>
      <c r="B15" s="40" t="s">
        <v>82</v>
      </c>
    </row>
    <row r="16" spans="1:2" x14ac:dyDescent="0.2">
      <c r="A16" s="16" t="s">
        <v>10</v>
      </c>
      <c r="B16" s="40" t="s">
        <v>11</v>
      </c>
    </row>
    <row r="17" spans="1:2" ht="25.5" x14ac:dyDescent="0.2">
      <c r="A17" s="16" t="s">
        <v>10</v>
      </c>
      <c r="B17" s="40" t="s">
        <v>83</v>
      </c>
    </row>
    <row r="18" spans="1:2" ht="25.5" x14ac:dyDescent="0.2">
      <c r="A18" s="16" t="s">
        <v>10</v>
      </c>
      <c r="B18" s="79" t="s">
        <v>81</v>
      </c>
    </row>
    <row r="20" spans="1:2" x14ac:dyDescent="0.2">
      <c r="A20" s="128" t="s">
        <v>113</v>
      </c>
    </row>
  </sheetData>
  <mergeCells count="3">
    <mergeCell ref="A1:B1"/>
    <mergeCell ref="A6:B6"/>
    <mergeCell ref="A14:B14"/>
  </mergeCells>
  <phoneticPr fontId="3" type="noConversion"/>
  <pageMargins left="0.75" right="0.75" top="1" bottom="1" header="0.5" footer="0.5"/>
  <pageSetup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98"/>
  <sheetViews>
    <sheetView zoomScale="90" zoomScaleNormal="90" workbookViewId="0">
      <pane xSplit="2" ySplit="4" topLeftCell="C5" activePane="bottomRight" state="frozen"/>
      <selection activeCell="A14" sqref="A14"/>
      <selection pane="topRight" activeCell="C14" sqref="C14"/>
      <selection pane="bottomLeft" activeCell="A17" sqref="A17"/>
      <selection pane="bottomRight" activeCell="X5" sqref="X5"/>
    </sheetView>
  </sheetViews>
  <sheetFormatPr defaultColWidth="8.85546875" defaultRowHeight="12.75" x14ac:dyDescent="0.2"/>
  <cols>
    <col min="1" max="1" width="11.28515625" style="1" customWidth="1"/>
    <col min="2" max="2" width="12.28515625" style="1" customWidth="1"/>
    <col min="3" max="3" width="12.28515625" style="2" customWidth="1"/>
    <col min="4" max="4" width="15.7109375" style="71" customWidth="1"/>
    <col min="5" max="5" width="24.7109375" style="1" customWidth="1"/>
    <col min="6" max="6" width="9.7109375" style="71" bestFit="1" customWidth="1"/>
    <col min="7" max="7" width="11" style="2" customWidth="1"/>
    <col min="8" max="10" width="8.85546875" style="27" customWidth="1"/>
    <col min="11" max="11" width="12.5703125" style="27" customWidth="1"/>
    <col min="12" max="12" width="15.7109375" style="3" customWidth="1"/>
    <col min="13" max="13" width="15.7109375" style="55" customWidth="1"/>
    <col min="14" max="14" width="20.28515625" style="1" bestFit="1" customWidth="1"/>
    <col min="15" max="15" width="15.7109375" style="77" customWidth="1"/>
    <col min="16" max="16" width="24.7109375" style="24" customWidth="1"/>
    <col min="17" max="17" width="10.7109375" style="17" customWidth="1"/>
    <col min="18" max="18" width="20.7109375" style="60" customWidth="1"/>
    <col min="19" max="22" width="8.85546875" style="27" customWidth="1"/>
    <col min="23" max="23" width="12.85546875" style="27" customWidth="1"/>
    <col min="24" max="24" width="12.28515625" style="66" customWidth="1"/>
    <col min="25" max="25" width="9.42578125" style="64" bestFit="1" customWidth="1"/>
    <col min="26" max="26" width="13.28515625" style="65" customWidth="1"/>
    <col min="27" max="16384" width="8.85546875" style="4"/>
  </cols>
  <sheetData>
    <row r="1" spans="1:26" s="104" customFormat="1" ht="20.25" x14ac:dyDescent="0.3">
      <c r="A1" s="91" t="s">
        <v>111</v>
      </c>
      <c r="B1" s="91"/>
      <c r="C1" s="92"/>
      <c r="D1" s="94"/>
      <c r="E1" s="91"/>
      <c r="F1" s="94"/>
      <c r="G1" s="92"/>
      <c r="H1" s="95"/>
      <c r="I1" s="95"/>
      <c r="J1" s="95"/>
      <c r="K1" s="95"/>
      <c r="L1" s="96"/>
      <c r="M1" s="97"/>
      <c r="N1" s="91"/>
      <c r="O1" s="100"/>
      <c r="P1" s="101"/>
      <c r="Q1" s="102"/>
      <c r="R1" s="103"/>
      <c r="S1" s="95"/>
      <c r="T1" s="95"/>
      <c r="U1" s="95"/>
      <c r="V1" s="95"/>
      <c r="W1" s="95"/>
      <c r="X1" s="93"/>
      <c r="Y1" s="99"/>
      <c r="Z1" s="98"/>
    </row>
    <row r="2" spans="1:26" ht="13.5" thickBot="1" x14ac:dyDescent="0.25"/>
    <row r="3" spans="1:26" s="5" customFormat="1" ht="30.75" thickBot="1" x14ac:dyDescent="0.25">
      <c r="A3" s="107" t="s">
        <v>13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  <c r="O3" s="110" t="s">
        <v>14</v>
      </c>
      <c r="P3" s="111"/>
      <c r="Q3" s="111"/>
      <c r="R3" s="111"/>
      <c r="S3" s="111"/>
      <c r="T3" s="111"/>
      <c r="U3" s="111"/>
      <c r="V3" s="111"/>
      <c r="W3" s="112"/>
      <c r="X3" s="113" t="s">
        <v>112</v>
      </c>
      <c r="Y3" s="114"/>
      <c r="Z3" s="115"/>
    </row>
    <row r="4" spans="1:26" s="62" customFormat="1" ht="66.75" customHeight="1" x14ac:dyDescent="0.2">
      <c r="A4" s="61" t="s">
        <v>57</v>
      </c>
      <c r="B4" s="48" t="s">
        <v>58</v>
      </c>
      <c r="C4" s="48" t="s">
        <v>59</v>
      </c>
      <c r="D4" s="68" t="s">
        <v>55</v>
      </c>
      <c r="E4" s="48" t="s">
        <v>60</v>
      </c>
      <c r="F4" s="68" t="s">
        <v>15</v>
      </c>
      <c r="G4" s="48" t="s">
        <v>61</v>
      </c>
      <c r="H4" s="50" t="s">
        <v>16</v>
      </c>
      <c r="I4" s="50" t="s">
        <v>68</v>
      </c>
      <c r="J4" s="50" t="s">
        <v>69</v>
      </c>
      <c r="K4" s="51" t="s">
        <v>72</v>
      </c>
      <c r="L4" s="47" t="s">
        <v>62</v>
      </c>
      <c r="M4" s="52" t="s">
        <v>63</v>
      </c>
      <c r="N4" s="56" t="s">
        <v>17</v>
      </c>
      <c r="O4" s="85" t="s">
        <v>51</v>
      </c>
      <c r="P4" s="86" t="s">
        <v>65</v>
      </c>
      <c r="Q4" s="87" t="s">
        <v>66</v>
      </c>
      <c r="R4" s="88" t="s">
        <v>73</v>
      </c>
      <c r="S4" s="89" t="s">
        <v>16</v>
      </c>
      <c r="T4" s="89" t="s">
        <v>68</v>
      </c>
      <c r="U4" s="89" t="s">
        <v>79</v>
      </c>
      <c r="V4" s="89" t="s">
        <v>69</v>
      </c>
      <c r="W4" s="63" t="s">
        <v>72</v>
      </c>
      <c r="X4" s="116" t="s">
        <v>56</v>
      </c>
      <c r="Y4" s="117" t="s">
        <v>50</v>
      </c>
      <c r="Z4" s="118" t="s">
        <v>64</v>
      </c>
    </row>
    <row r="5" spans="1:26" ht="13.5" thickBot="1" x14ac:dyDescent="0.25">
      <c r="A5" s="6" t="s">
        <v>76</v>
      </c>
      <c r="B5" s="7" t="s">
        <v>77</v>
      </c>
      <c r="C5" s="37" t="s">
        <v>78</v>
      </c>
      <c r="D5" s="69" t="s">
        <v>47</v>
      </c>
      <c r="E5" s="7" t="s">
        <v>109</v>
      </c>
      <c r="F5" s="72" t="s">
        <v>53</v>
      </c>
      <c r="G5" s="37">
        <v>2023</v>
      </c>
      <c r="H5" s="37" t="s">
        <v>67</v>
      </c>
      <c r="I5" s="37" t="s">
        <v>100</v>
      </c>
      <c r="J5" s="37" t="s">
        <v>84</v>
      </c>
      <c r="K5" s="37" t="s">
        <v>101</v>
      </c>
      <c r="L5" s="8">
        <v>3600</v>
      </c>
      <c r="M5" s="53">
        <v>3</v>
      </c>
      <c r="N5" s="9" t="s">
        <v>110</v>
      </c>
      <c r="O5" s="73" t="s">
        <v>30</v>
      </c>
      <c r="P5" s="42" t="s">
        <v>74</v>
      </c>
      <c r="Q5" s="20" t="s">
        <v>75</v>
      </c>
      <c r="R5" s="57">
        <v>12</v>
      </c>
      <c r="S5" s="30" t="s">
        <v>67</v>
      </c>
      <c r="T5" s="30" t="s">
        <v>102</v>
      </c>
      <c r="U5" s="30" t="s">
        <v>99</v>
      </c>
      <c r="V5" s="30" t="s">
        <v>85</v>
      </c>
      <c r="W5" s="31" t="s">
        <v>103</v>
      </c>
      <c r="X5" s="119" t="str">
        <f>IFERROR(VLOOKUP(D5,CollegeNameTable,2,FALSE),"")</f>
        <v>CC0165</v>
      </c>
      <c r="Y5" s="120" t="str">
        <f>IFERROR(VLOOKUP(O5,CollegeNameTable,2,FALSE),"")</f>
        <v>DS1503</v>
      </c>
      <c r="Z5" s="121">
        <f>IF(+M5=0,"",ROUND(+M5/IF(+R5=0,9,R5),4))</f>
        <v>0.25</v>
      </c>
    </row>
    <row r="6" spans="1:26" ht="13.5" thickBot="1" x14ac:dyDescent="0.25">
      <c r="A6" s="6"/>
      <c r="B6" s="7"/>
      <c r="C6" s="37"/>
      <c r="D6" s="69"/>
      <c r="E6" s="7"/>
      <c r="F6" s="72"/>
      <c r="G6" s="37"/>
      <c r="H6" s="37"/>
      <c r="I6" s="37"/>
      <c r="J6" s="37"/>
      <c r="K6" s="37"/>
      <c r="L6" s="8"/>
      <c r="M6" s="53"/>
      <c r="N6" s="9"/>
      <c r="O6" s="73"/>
      <c r="P6" s="42"/>
      <c r="Q6" s="20"/>
      <c r="R6" s="57"/>
      <c r="S6" s="30"/>
      <c r="T6" s="30"/>
      <c r="U6" s="30"/>
      <c r="V6" s="30"/>
      <c r="W6" s="31"/>
      <c r="X6" s="122" t="str">
        <f>IFERROR(VLOOKUP(D6,CollegeNameTable,2,FALSE),"")</f>
        <v/>
      </c>
      <c r="Y6" s="123" t="str">
        <f>IFERROR(VLOOKUP(O6,CollegeNameTable,2,FALSE),"")</f>
        <v/>
      </c>
      <c r="Z6" s="124" t="str">
        <f>IF(+M6=0,"",ROUND(+M6/IF(+R6=0,9,R6),4))</f>
        <v/>
      </c>
    </row>
    <row r="7" spans="1:26" ht="13.5" thickBot="1" x14ac:dyDescent="0.25">
      <c r="A7" s="6"/>
      <c r="B7" s="7"/>
      <c r="C7" s="37"/>
      <c r="D7" s="69"/>
      <c r="E7" s="7"/>
      <c r="F7" s="72"/>
      <c r="G7" s="80"/>
      <c r="H7" s="37"/>
      <c r="I7" s="37"/>
      <c r="J7" s="37"/>
      <c r="K7" s="37"/>
      <c r="L7" s="8"/>
      <c r="M7" s="53"/>
      <c r="N7" s="9"/>
      <c r="O7" s="73"/>
      <c r="P7" s="42"/>
      <c r="Q7" s="20"/>
      <c r="R7" s="57"/>
      <c r="S7" s="30"/>
      <c r="T7" s="30"/>
      <c r="U7" s="30"/>
      <c r="V7" s="30"/>
      <c r="W7" s="31"/>
      <c r="X7" s="122" t="str">
        <f>IFERROR(VLOOKUP(D7,CollegeNameTable,2,FALSE),"")</f>
        <v/>
      </c>
      <c r="Y7" s="123" t="str">
        <f>IFERROR(VLOOKUP(O7,CollegeNameTable,2,FALSE),"")</f>
        <v/>
      </c>
      <c r="Z7" s="124" t="str">
        <f>IF(+M7=0,"",ROUND(+M7/IF(+R7=0,9,R7),4))</f>
        <v/>
      </c>
    </row>
    <row r="8" spans="1:26" ht="13.5" thickBot="1" x14ac:dyDescent="0.25">
      <c r="A8" s="6"/>
      <c r="B8" s="7"/>
      <c r="C8" s="37"/>
      <c r="D8" s="69"/>
      <c r="E8" s="7"/>
      <c r="F8" s="72"/>
      <c r="G8" s="37"/>
      <c r="H8" s="28"/>
      <c r="I8" s="28"/>
      <c r="J8" s="28"/>
      <c r="K8" s="28"/>
      <c r="L8" s="8"/>
      <c r="M8" s="53"/>
      <c r="N8" s="9"/>
      <c r="O8" s="74"/>
      <c r="P8" s="43"/>
      <c r="Q8" s="21"/>
      <c r="R8" s="57"/>
      <c r="S8" s="30"/>
      <c r="T8" s="32"/>
      <c r="U8" s="32"/>
      <c r="V8" s="32"/>
      <c r="W8" s="33"/>
      <c r="X8" s="122" t="str">
        <f>IFERROR(VLOOKUP(D8,CollegeNameTable,2,FALSE),"")</f>
        <v/>
      </c>
      <c r="Y8" s="123" t="str">
        <f>IFERROR(VLOOKUP(O8,CollegeNameTable,2,FALSE),"")</f>
        <v/>
      </c>
      <c r="Z8" s="124" t="str">
        <f>IF(+M8=0,"",ROUND(+M8/IF(+R8=0,9,R8),4))</f>
        <v/>
      </c>
    </row>
    <row r="9" spans="1:26" ht="13.5" thickBot="1" x14ac:dyDescent="0.25">
      <c r="A9" s="6"/>
      <c r="B9" s="7"/>
      <c r="C9" s="37"/>
      <c r="D9" s="69"/>
      <c r="E9" s="7"/>
      <c r="F9" s="72"/>
      <c r="G9" s="37"/>
      <c r="H9" s="28"/>
      <c r="I9" s="28"/>
      <c r="J9" s="28"/>
      <c r="K9" s="28"/>
      <c r="L9" s="8"/>
      <c r="M9" s="53"/>
      <c r="N9" s="9"/>
      <c r="O9" s="74"/>
      <c r="P9" s="43"/>
      <c r="Q9" s="21"/>
      <c r="R9" s="57"/>
      <c r="S9" s="30"/>
      <c r="T9" s="32"/>
      <c r="U9" s="32"/>
      <c r="V9" s="32"/>
      <c r="W9" s="33"/>
      <c r="X9" s="122" t="str">
        <f>IFERROR(VLOOKUP(D9,CollegeNameTable,2,FALSE),"")</f>
        <v/>
      </c>
      <c r="Y9" s="123" t="str">
        <f>IFERROR(VLOOKUP(O9,CollegeNameTable,2,FALSE),"")</f>
        <v/>
      </c>
      <c r="Z9" s="124" t="str">
        <f>IF(+M9=0,"",ROUND(+M9/IF(+R9=0,9,R9),4))</f>
        <v/>
      </c>
    </row>
    <row r="10" spans="1:26" ht="13.5" thickBot="1" x14ac:dyDescent="0.25">
      <c r="A10" s="6"/>
      <c r="B10" s="7"/>
      <c r="C10" s="37"/>
      <c r="D10" s="69"/>
      <c r="E10" s="7"/>
      <c r="F10" s="72"/>
      <c r="G10" s="37"/>
      <c r="H10" s="37"/>
      <c r="I10" s="37"/>
      <c r="J10" s="37"/>
      <c r="K10" s="37"/>
      <c r="L10" s="8"/>
      <c r="M10" s="53"/>
      <c r="N10" s="9"/>
      <c r="O10" s="75"/>
      <c r="P10" s="25"/>
      <c r="Q10" s="22"/>
      <c r="R10" s="57"/>
      <c r="S10" s="39"/>
      <c r="T10" s="38"/>
      <c r="U10" s="38"/>
      <c r="V10" s="38"/>
      <c r="W10" s="90"/>
      <c r="X10" s="122" t="str">
        <f>IFERROR(VLOOKUP(D10,CollegeNameTable,2,FALSE),"")</f>
        <v/>
      </c>
      <c r="Y10" s="123" t="str">
        <f>IFERROR(VLOOKUP(O10,CollegeNameTable,2,FALSE),"")</f>
        <v/>
      </c>
      <c r="Z10" s="124" t="str">
        <f>IF(+M10=0,"",ROUND(+M10/IF(+R10=0,9,R10),4))</f>
        <v/>
      </c>
    </row>
    <row r="11" spans="1:26" ht="13.5" thickBot="1" x14ac:dyDescent="0.25">
      <c r="A11" s="18"/>
      <c r="B11" s="7"/>
      <c r="C11" s="37"/>
      <c r="D11" s="69"/>
      <c r="E11" s="7"/>
      <c r="F11" s="72"/>
      <c r="G11" s="37"/>
      <c r="H11" s="28"/>
      <c r="I11" s="28"/>
      <c r="J11" s="28"/>
      <c r="K11" s="28"/>
      <c r="L11" s="8"/>
      <c r="M11" s="53"/>
      <c r="N11" s="9"/>
      <c r="O11" s="74"/>
      <c r="P11" s="43"/>
      <c r="Q11" s="21"/>
      <c r="R11" s="57"/>
      <c r="S11" s="30"/>
      <c r="T11" s="32"/>
      <c r="U11" s="32"/>
      <c r="V11" s="32"/>
      <c r="W11" s="33"/>
      <c r="X11" s="122" t="str">
        <f>IFERROR(VLOOKUP(D11,CollegeNameTable,2,FALSE),"")</f>
        <v/>
      </c>
      <c r="Y11" s="123" t="str">
        <f>IFERROR(VLOOKUP(O11,CollegeNameTable,2,FALSE),"")</f>
        <v/>
      </c>
      <c r="Z11" s="124" t="str">
        <f>IF(+M11=0,"",ROUND(+M11/IF(+R11=0,9,R11),4))</f>
        <v/>
      </c>
    </row>
    <row r="12" spans="1:26" ht="13.5" thickBot="1" x14ac:dyDescent="0.25">
      <c r="A12" s="18"/>
      <c r="B12" s="7"/>
      <c r="C12" s="37"/>
      <c r="D12" s="69"/>
      <c r="E12" s="7"/>
      <c r="F12" s="72"/>
      <c r="G12" s="37"/>
      <c r="H12" s="28"/>
      <c r="I12" s="28"/>
      <c r="J12" s="28"/>
      <c r="K12" s="28"/>
      <c r="L12" s="8"/>
      <c r="M12" s="53"/>
      <c r="N12" s="9"/>
      <c r="O12" s="74"/>
      <c r="P12" s="43"/>
      <c r="Q12" s="21"/>
      <c r="R12" s="57"/>
      <c r="S12" s="30"/>
      <c r="T12" s="32"/>
      <c r="U12" s="32"/>
      <c r="V12" s="32"/>
      <c r="W12" s="33"/>
      <c r="X12" s="122" t="str">
        <f>IFERROR(VLOOKUP(D12,CollegeNameTable,2,FALSE),"")</f>
        <v/>
      </c>
      <c r="Y12" s="123" t="str">
        <f>IFERROR(VLOOKUP(O12,CollegeNameTable,2,FALSE),"")</f>
        <v/>
      </c>
      <c r="Z12" s="124" t="str">
        <f>IF(+M12=0,"",ROUND(+M12/IF(+R12=0,9,R12),4))</f>
        <v/>
      </c>
    </row>
    <row r="13" spans="1:26" ht="13.5" thickBot="1" x14ac:dyDescent="0.25">
      <c r="A13" s="6"/>
      <c r="B13" s="7"/>
      <c r="C13" s="37"/>
      <c r="D13" s="69"/>
      <c r="E13" s="7"/>
      <c r="F13" s="72"/>
      <c r="G13" s="37"/>
      <c r="H13" s="28"/>
      <c r="I13" s="28"/>
      <c r="J13" s="28"/>
      <c r="K13" s="28"/>
      <c r="L13" s="8"/>
      <c r="M13" s="53"/>
      <c r="N13" s="9"/>
      <c r="O13" s="74"/>
      <c r="P13" s="43"/>
      <c r="Q13" s="21"/>
      <c r="R13" s="57"/>
      <c r="S13" s="30"/>
      <c r="T13" s="32"/>
      <c r="U13" s="32"/>
      <c r="V13" s="32"/>
      <c r="W13" s="33"/>
      <c r="X13" s="122" t="str">
        <f>IFERROR(VLOOKUP(D13,CollegeNameTable,2,FALSE),"")</f>
        <v/>
      </c>
      <c r="Y13" s="123" t="str">
        <f>IFERROR(VLOOKUP(O13,CollegeNameTable,2,FALSE),"")</f>
        <v/>
      </c>
      <c r="Z13" s="124" t="str">
        <f>IF(+M13=0,"",ROUND(+M13/IF(+R13=0,9,R13),4))</f>
        <v/>
      </c>
    </row>
    <row r="14" spans="1:26" ht="13.5" thickBot="1" x14ac:dyDescent="0.25">
      <c r="A14" s="18"/>
      <c r="B14" s="7"/>
      <c r="C14" s="37"/>
      <c r="D14" s="69"/>
      <c r="E14" s="7"/>
      <c r="F14" s="72"/>
      <c r="G14" s="37"/>
      <c r="H14" s="28"/>
      <c r="I14" s="28"/>
      <c r="J14" s="28"/>
      <c r="K14" s="28"/>
      <c r="L14" s="8"/>
      <c r="M14" s="53"/>
      <c r="N14" s="9"/>
      <c r="O14" s="74"/>
      <c r="P14" s="43"/>
      <c r="Q14" s="21"/>
      <c r="R14" s="57"/>
      <c r="S14" s="30"/>
      <c r="T14" s="30"/>
      <c r="U14" s="30"/>
      <c r="V14" s="30"/>
      <c r="W14" s="31"/>
      <c r="X14" s="122" t="str">
        <f>IFERROR(VLOOKUP(D14,CollegeNameTable,2,FALSE),"")</f>
        <v/>
      </c>
      <c r="Y14" s="123" t="str">
        <f>IFERROR(VLOOKUP(O14,CollegeNameTable,2,FALSE),"")</f>
        <v/>
      </c>
      <c r="Z14" s="124" t="str">
        <f>IF(+M14=0,"",ROUND(+M14/IF(+R14=0,9,R14),4))</f>
        <v/>
      </c>
    </row>
    <row r="15" spans="1:26" ht="13.5" thickBot="1" x14ac:dyDescent="0.25">
      <c r="A15" s="6"/>
      <c r="B15" s="7"/>
      <c r="C15" s="37"/>
      <c r="D15" s="69"/>
      <c r="E15" s="7"/>
      <c r="F15" s="72"/>
      <c r="G15" s="37"/>
      <c r="H15" s="28"/>
      <c r="I15" s="28"/>
      <c r="J15" s="28"/>
      <c r="K15" s="28"/>
      <c r="L15" s="8"/>
      <c r="M15" s="53"/>
      <c r="N15" s="9"/>
      <c r="O15" s="74"/>
      <c r="P15" s="43"/>
      <c r="Q15" s="21"/>
      <c r="R15" s="58"/>
      <c r="S15" s="32"/>
      <c r="T15" s="32"/>
      <c r="U15" s="32"/>
      <c r="V15" s="32"/>
      <c r="W15" s="33"/>
      <c r="X15" s="122" t="str">
        <f>IFERROR(VLOOKUP(D15,CollegeNameTable,2,FALSE),"")</f>
        <v/>
      </c>
      <c r="Y15" s="123" t="str">
        <f>IFERROR(VLOOKUP(O15,CollegeNameTable,2,FALSE),"")</f>
        <v/>
      </c>
      <c r="Z15" s="124" t="str">
        <f>IF(+M15=0,"",ROUND(+M15/IF(+R15=0,9,R15),4))</f>
        <v/>
      </c>
    </row>
    <row r="16" spans="1:26" ht="13.5" thickBot="1" x14ac:dyDescent="0.25">
      <c r="A16" s="6"/>
      <c r="B16" s="7"/>
      <c r="C16" s="37"/>
      <c r="D16" s="69"/>
      <c r="E16" s="7"/>
      <c r="F16" s="72"/>
      <c r="G16" s="37"/>
      <c r="H16" s="28"/>
      <c r="I16" s="28"/>
      <c r="J16" s="28"/>
      <c r="K16" s="28"/>
      <c r="L16" s="8"/>
      <c r="M16" s="53"/>
      <c r="N16" s="9"/>
      <c r="O16" s="74"/>
      <c r="P16" s="43"/>
      <c r="Q16" s="21"/>
      <c r="R16" s="57"/>
      <c r="S16" s="30"/>
      <c r="T16" s="30"/>
      <c r="U16" s="30"/>
      <c r="V16" s="30"/>
      <c r="W16" s="31"/>
      <c r="X16" s="122" t="str">
        <f>IFERROR(VLOOKUP(D16,CollegeNameTable,2,FALSE),"")</f>
        <v/>
      </c>
      <c r="Y16" s="123" t="str">
        <f>IFERROR(VLOOKUP(O16,CollegeNameTable,2,FALSE),"")</f>
        <v/>
      </c>
      <c r="Z16" s="124" t="str">
        <f>IF(+M16=0,"",ROUND(+M16/IF(+R16=0,9,R16),4))</f>
        <v/>
      </c>
    </row>
    <row r="17" spans="1:26" ht="13.5" thickBot="1" x14ac:dyDescent="0.25">
      <c r="A17" s="6"/>
      <c r="B17" s="7"/>
      <c r="C17" s="37"/>
      <c r="D17" s="69"/>
      <c r="E17" s="7"/>
      <c r="F17" s="72"/>
      <c r="G17" s="37"/>
      <c r="H17" s="28"/>
      <c r="I17" s="28"/>
      <c r="J17" s="28"/>
      <c r="K17" s="28"/>
      <c r="L17" s="8"/>
      <c r="M17" s="53"/>
      <c r="N17" s="9"/>
      <c r="O17" s="74"/>
      <c r="P17" s="43"/>
      <c r="Q17" s="21"/>
      <c r="R17" s="57"/>
      <c r="S17" s="30"/>
      <c r="T17" s="30"/>
      <c r="U17" s="30"/>
      <c r="V17" s="30"/>
      <c r="W17" s="31"/>
      <c r="X17" s="122" t="str">
        <f>IFERROR(VLOOKUP(D17,CollegeNameTable,2,FALSE),"")</f>
        <v/>
      </c>
      <c r="Y17" s="123" t="str">
        <f>IFERROR(VLOOKUP(O17,CollegeNameTable,2,FALSE),"")</f>
        <v/>
      </c>
      <c r="Z17" s="124" t="str">
        <f>IF(+M17=0,"",ROUND(+M17/IF(+R17=0,9,R17),4))</f>
        <v/>
      </c>
    </row>
    <row r="18" spans="1:26" ht="13.5" thickBot="1" x14ac:dyDescent="0.25">
      <c r="A18" s="6"/>
      <c r="B18" s="7"/>
      <c r="C18" s="37"/>
      <c r="D18" s="69"/>
      <c r="E18" s="7"/>
      <c r="F18" s="72"/>
      <c r="G18" s="37"/>
      <c r="H18" s="28"/>
      <c r="I18" s="28"/>
      <c r="J18" s="28"/>
      <c r="K18" s="28"/>
      <c r="L18" s="8"/>
      <c r="M18" s="53"/>
      <c r="N18" s="9"/>
      <c r="O18" s="74"/>
      <c r="P18" s="43"/>
      <c r="Q18" s="21"/>
      <c r="R18" s="57"/>
      <c r="S18" s="30"/>
      <c r="T18" s="30"/>
      <c r="U18" s="30"/>
      <c r="V18" s="30"/>
      <c r="W18" s="31"/>
      <c r="X18" s="122" t="str">
        <f>IFERROR(VLOOKUP(D18,CollegeNameTable,2,FALSE),"")</f>
        <v/>
      </c>
      <c r="Y18" s="123" t="str">
        <f>IFERROR(VLOOKUP(O18,CollegeNameTable,2,FALSE),"")</f>
        <v/>
      </c>
      <c r="Z18" s="124" t="str">
        <f>IF(+M18=0,"",ROUND(+M18/IF(+R18=0,9,R18),4))</f>
        <v/>
      </c>
    </row>
    <row r="19" spans="1:26" ht="13.5" thickBot="1" x14ac:dyDescent="0.25">
      <c r="A19" s="6"/>
      <c r="B19" s="7"/>
      <c r="C19" s="37"/>
      <c r="D19" s="69"/>
      <c r="E19" s="7"/>
      <c r="F19" s="72"/>
      <c r="G19" s="37"/>
      <c r="H19" s="28"/>
      <c r="I19" s="28"/>
      <c r="J19" s="28"/>
      <c r="K19" s="28"/>
      <c r="L19" s="8"/>
      <c r="M19" s="53"/>
      <c r="N19" s="9"/>
      <c r="O19" s="74"/>
      <c r="P19" s="43"/>
      <c r="Q19" s="21"/>
      <c r="R19" s="58"/>
      <c r="S19" s="32"/>
      <c r="T19" s="32"/>
      <c r="U19" s="32"/>
      <c r="V19" s="32"/>
      <c r="W19" s="33"/>
      <c r="X19" s="122" t="str">
        <f>IFERROR(VLOOKUP(D19,CollegeNameTable,2,FALSE),"")</f>
        <v/>
      </c>
      <c r="Y19" s="123" t="str">
        <f>IFERROR(VLOOKUP(O19,CollegeNameTable,2,FALSE),"")</f>
        <v/>
      </c>
      <c r="Z19" s="124" t="str">
        <f>IF(+M19=0,"",ROUND(+M19/IF(+R19=0,9,R19),4))</f>
        <v/>
      </c>
    </row>
    <row r="20" spans="1:26" ht="13.5" thickBot="1" x14ac:dyDescent="0.25">
      <c r="A20" s="6"/>
      <c r="B20" s="7"/>
      <c r="C20" s="37"/>
      <c r="D20" s="69"/>
      <c r="E20" s="7"/>
      <c r="F20" s="72"/>
      <c r="G20" s="37"/>
      <c r="H20" s="28"/>
      <c r="I20" s="28"/>
      <c r="J20" s="28"/>
      <c r="K20" s="28"/>
      <c r="L20" s="8"/>
      <c r="M20" s="53"/>
      <c r="N20" s="9"/>
      <c r="O20" s="74"/>
      <c r="P20" s="43"/>
      <c r="Q20" s="21"/>
      <c r="R20" s="58"/>
      <c r="S20" s="32"/>
      <c r="T20" s="32"/>
      <c r="U20" s="32"/>
      <c r="V20" s="32"/>
      <c r="W20" s="33"/>
      <c r="X20" s="122" t="str">
        <f>IFERROR(VLOOKUP(D20,CollegeNameTable,2,FALSE),"")</f>
        <v/>
      </c>
      <c r="Y20" s="123" t="str">
        <f>IFERROR(VLOOKUP(O20,CollegeNameTable,2,FALSE),"")</f>
        <v/>
      </c>
      <c r="Z20" s="124" t="str">
        <f>IF(+M20=0,"",ROUND(+M20/IF(+R20=0,9,R20),4))</f>
        <v/>
      </c>
    </row>
    <row r="21" spans="1:26" ht="13.5" thickBot="1" x14ac:dyDescent="0.25">
      <c r="A21" s="6"/>
      <c r="B21" s="7"/>
      <c r="C21" s="37"/>
      <c r="D21" s="69"/>
      <c r="E21" s="7"/>
      <c r="F21" s="72"/>
      <c r="G21" s="37"/>
      <c r="H21" s="37"/>
      <c r="I21" s="37"/>
      <c r="J21" s="37"/>
      <c r="K21" s="37"/>
      <c r="L21" s="8"/>
      <c r="M21" s="53"/>
      <c r="N21" s="9"/>
      <c r="O21" s="74"/>
      <c r="P21" s="43"/>
      <c r="Q21" s="21"/>
      <c r="R21" s="58"/>
      <c r="S21" s="32"/>
      <c r="T21" s="32"/>
      <c r="U21" s="30"/>
      <c r="V21" s="30"/>
      <c r="W21" s="31"/>
      <c r="X21" s="122" t="str">
        <f>IFERROR(VLOOKUP(D21,CollegeNameTable,2,FALSE),"")</f>
        <v/>
      </c>
      <c r="Y21" s="123" t="str">
        <f>IFERROR(VLOOKUP(O21,CollegeNameTable,2,FALSE),"")</f>
        <v/>
      </c>
      <c r="Z21" s="124" t="str">
        <f>IF(+M21=0,"",ROUND(+M21/IF(+R21=0,9,R21),4))</f>
        <v/>
      </c>
    </row>
    <row r="22" spans="1:26" ht="13.5" thickBot="1" x14ac:dyDescent="0.25">
      <c r="A22" s="6"/>
      <c r="B22" s="7" t="s">
        <v>18</v>
      </c>
      <c r="C22" s="37"/>
      <c r="D22" s="69"/>
      <c r="E22" s="7"/>
      <c r="F22" s="72"/>
      <c r="G22" s="37"/>
      <c r="H22" s="28"/>
      <c r="I22" s="28"/>
      <c r="J22" s="28"/>
      <c r="K22" s="28"/>
      <c r="L22" s="8"/>
      <c r="M22" s="53"/>
      <c r="N22" s="9"/>
      <c r="O22" s="74"/>
      <c r="P22" s="43"/>
      <c r="Q22" s="21"/>
      <c r="R22" s="58"/>
      <c r="S22" s="32"/>
      <c r="T22" s="32"/>
      <c r="U22" s="30"/>
      <c r="V22" s="30"/>
      <c r="W22" s="31"/>
      <c r="X22" s="122" t="str">
        <f>IFERROR(VLOOKUP(D22,CollegeNameTable,2,FALSE),"")</f>
        <v/>
      </c>
      <c r="Y22" s="123" t="str">
        <f>IFERROR(VLOOKUP(O22,CollegeNameTable,2,FALSE),"")</f>
        <v/>
      </c>
      <c r="Z22" s="124" t="str">
        <f>IF(+M22=0,"",ROUND(+M22/IF(+R22=0,9,R22),4))</f>
        <v/>
      </c>
    </row>
    <row r="23" spans="1:26" ht="13.5" thickBot="1" x14ac:dyDescent="0.25">
      <c r="A23" s="6"/>
      <c r="B23" s="7"/>
      <c r="C23" s="37"/>
      <c r="D23" s="69"/>
      <c r="E23" s="7"/>
      <c r="F23" s="72"/>
      <c r="G23" s="37"/>
      <c r="H23" s="28"/>
      <c r="I23" s="28"/>
      <c r="J23" s="28"/>
      <c r="K23" s="28"/>
      <c r="L23" s="8"/>
      <c r="M23" s="53"/>
      <c r="N23" s="9"/>
      <c r="O23" s="74"/>
      <c r="P23" s="43"/>
      <c r="Q23" s="21"/>
      <c r="R23" s="58"/>
      <c r="S23" s="32"/>
      <c r="T23" s="32"/>
      <c r="U23" s="30"/>
      <c r="V23" s="30"/>
      <c r="W23" s="31"/>
      <c r="X23" s="122" t="str">
        <f>IFERROR(VLOOKUP(D23,CollegeNameTable,2,FALSE),"")</f>
        <v/>
      </c>
      <c r="Y23" s="123" t="str">
        <f>IFERROR(VLOOKUP(O23,CollegeNameTable,2,FALSE),"")</f>
        <v/>
      </c>
      <c r="Z23" s="124" t="str">
        <f>IF(+M23=0,"",ROUND(+M23/IF(+R23=0,9,R23),4))</f>
        <v/>
      </c>
    </row>
    <row r="24" spans="1:26" ht="13.5" thickBot="1" x14ac:dyDescent="0.25">
      <c r="A24" s="6"/>
      <c r="B24" s="7"/>
      <c r="C24" s="37"/>
      <c r="D24" s="69"/>
      <c r="E24" s="7"/>
      <c r="F24" s="72"/>
      <c r="G24" s="37"/>
      <c r="H24" s="28"/>
      <c r="I24" s="28"/>
      <c r="J24" s="28"/>
      <c r="K24" s="28"/>
      <c r="L24" s="8"/>
      <c r="M24" s="53"/>
      <c r="N24" s="9"/>
      <c r="O24" s="74"/>
      <c r="P24" s="43"/>
      <c r="Q24" s="21"/>
      <c r="R24" s="58"/>
      <c r="S24" s="32"/>
      <c r="T24" s="32"/>
      <c r="U24" s="30"/>
      <c r="V24" s="30"/>
      <c r="W24" s="31"/>
      <c r="X24" s="122" t="str">
        <f>IFERROR(VLOOKUP(D24,CollegeNameTable,2,FALSE),"")</f>
        <v/>
      </c>
      <c r="Y24" s="123" t="str">
        <f>IFERROR(VLOOKUP(O24,CollegeNameTable,2,FALSE),"")</f>
        <v/>
      </c>
      <c r="Z24" s="124" t="str">
        <f>IF(+M24=0,"",ROUND(+M24/IF(+R24=0,9,R24),4))</f>
        <v/>
      </c>
    </row>
    <row r="25" spans="1:26" ht="13.5" thickBot="1" x14ac:dyDescent="0.25">
      <c r="A25" s="6"/>
      <c r="B25" s="7"/>
      <c r="C25" s="37"/>
      <c r="D25" s="69"/>
      <c r="E25" s="7"/>
      <c r="F25" s="72"/>
      <c r="G25" s="37"/>
      <c r="H25" s="28"/>
      <c r="I25" s="28"/>
      <c r="J25" s="28"/>
      <c r="K25" s="28"/>
      <c r="L25" s="8"/>
      <c r="M25" s="53"/>
      <c r="N25" s="9"/>
      <c r="O25" s="74"/>
      <c r="P25" s="43"/>
      <c r="Q25" s="21"/>
      <c r="R25" s="57"/>
      <c r="S25" s="30"/>
      <c r="T25" s="30"/>
      <c r="U25" s="30"/>
      <c r="V25" s="30"/>
      <c r="W25" s="31"/>
      <c r="X25" s="122" t="str">
        <f>IFERROR(VLOOKUP(D25,CollegeNameTable,2,FALSE),"")</f>
        <v/>
      </c>
      <c r="Y25" s="123" t="str">
        <f>IFERROR(VLOOKUP(O25,CollegeNameTable,2,FALSE),"")</f>
        <v/>
      </c>
      <c r="Z25" s="124" t="str">
        <f>IF(+M25=0,"",ROUND(+M25/IF(+R25=0,9,R25),4))</f>
        <v/>
      </c>
    </row>
    <row r="26" spans="1:26" ht="13.5" thickBot="1" x14ac:dyDescent="0.25">
      <c r="A26" s="6"/>
      <c r="B26" s="7"/>
      <c r="C26" s="37"/>
      <c r="D26" s="69"/>
      <c r="E26" s="7"/>
      <c r="F26" s="72"/>
      <c r="G26" s="37"/>
      <c r="H26" s="28"/>
      <c r="I26" s="28"/>
      <c r="J26" s="28"/>
      <c r="K26" s="28"/>
      <c r="L26" s="8"/>
      <c r="M26" s="53"/>
      <c r="N26" s="9"/>
      <c r="O26" s="74"/>
      <c r="P26" s="43"/>
      <c r="Q26" s="21"/>
      <c r="R26" s="57"/>
      <c r="S26" s="30"/>
      <c r="T26" s="30"/>
      <c r="U26" s="30"/>
      <c r="V26" s="30"/>
      <c r="W26" s="31"/>
      <c r="X26" s="122" t="str">
        <f>IFERROR(VLOOKUP(D26,CollegeNameTable,2,FALSE),"")</f>
        <v/>
      </c>
      <c r="Y26" s="123" t="str">
        <f>IFERROR(VLOOKUP(O26,CollegeNameTable,2,FALSE),"")</f>
        <v/>
      </c>
      <c r="Z26" s="124" t="str">
        <f>IF(+M26=0,"",ROUND(+M26/IF(+R26=0,9,R26),4))</f>
        <v/>
      </c>
    </row>
    <row r="27" spans="1:26" ht="13.5" thickBot="1" x14ac:dyDescent="0.25">
      <c r="A27" s="6"/>
      <c r="B27" s="7"/>
      <c r="C27" s="37"/>
      <c r="D27" s="69"/>
      <c r="E27" s="7"/>
      <c r="F27" s="72"/>
      <c r="G27" s="37"/>
      <c r="H27" s="28"/>
      <c r="I27" s="28"/>
      <c r="J27" s="28"/>
      <c r="K27" s="28"/>
      <c r="L27" s="8"/>
      <c r="M27" s="53"/>
      <c r="N27" s="9"/>
      <c r="O27" s="74"/>
      <c r="P27" s="43"/>
      <c r="Q27" s="21"/>
      <c r="R27" s="57"/>
      <c r="S27" s="30"/>
      <c r="T27" s="30"/>
      <c r="U27" s="30"/>
      <c r="V27" s="30"/>
      <c r="W27" s="31"/>
      <c r="X27" s="122" t="str">
        <f>IFERROR(VLOOKUP(D27,CollegeNameTable,2,FALSE),"")</f>
        <v/>
      </c>
      <c r="Y27" s="123" t="str">
        <f>IFERROR(VLOOKUP(O27,CollegeNameTable,2,FALSE),"")</f>
        <v/>
      </c>
      <c r="Z27" s="124" t="str">
        <f>IF(+M27=0,"",ROUND(+M27/IF(+R27=0,9,R27),4))</f>
        <v/>
      </c>
    </row>
    <row r="28" spans="1:26" ht="13.5" thickBot="1" x14ac:dyDescent="0.25">
      <c r="A28" s="6"/>
      <c r="B28" s="7"/>
      <c r="C28" s="37"/>
      <c r="D28" s="69"/>
      <c r="E28" s="7"/>
      <c r="F28" s="72"/>
      <c r="G28" s="37"/>
      <c r="H28" s="28"/>
      <c r="I28" s="28"/>
      <c r="J28" s="28"/>
      <c r="K28" s="28"/>
      <c r="L28" s="8"/>
      <c r="M28" s="53"/>
      <c r="N28" s="9"/>
      <c r="O28" s="74"/>
      <c r="P28" s="43"/>
      <c r="Q28" s="21"/>
      <c r="R28" s="57"/>
      <c r="S28" s="30"/>
      <c r="T28" s="30"/>
      <c r="U28" s="30"/>
      <c r="V28" s="30"/>
      <c r="W28" s="31"/>
      <c r="X28" s="122" t="str">
        <f>IFERROR(VLOOKUP(D28,CollegeNameTable,2,FALSE),"")</f>
        <v/>
      </c>
      <c r="Y28" s="123" t="str">
        <f>IFERROR(VLOOKUP(O28,CollegeNameTable,2,FALSE),"")</f>
        <v/>
      </c>
      <c r="Z28" s="124" t="str">
        <f>IF(+M28=0,"",ROUND(+M28/IF(+R28=0,9,R28),4))</f>
        <v/>
      </c>
    </row>
    <row r="29" spans="1:26" ht="13.5" thickBot="1" x14ac:dyDescent="0.25">
      <c r="A29" s="6"/>
      <c r="B29" s="7"/>
      <c r="C29" s="37"/>
      <c r="D29" s="69"/>
      <c r="E29" s="7"/>
      <c r="F29" s="72"/>
      <c r="G29" s="37"/>
      <c r="H29" s="28"/>
      <c r="I29" s="28"/>
      <c r="J29" s="28"/>
      <c r="K29" s="28"/>
      <c r="L29" s="8"/>
      <c r="M29" s="53"/>
      <c r="N29" s="9"/>
      <c r="O29" s="74"/>
      <c r="P29" s="43"/>
      <c r="Q29" s="21"/>
      <c r="R29" s="57"/>
      <c r="S29" s="30"/>
      <c r="T29" s="30"/>
      <c r="U29" s="30"/>
      <c r="V29" s="30"/>
      <c r="W29" s="31"/>
      <c r="X29" s="122" t="str">
        <f>IFERROR(VLOOKUP(D29,CollegeNameTable,2,FALSE),"")</f>
        <v/>
      </c>
      <c r="Y29" s="123" t="str">
        <f>IFERROR(VLOOKUP(O29,CollegeNameTable,2,FALSE),"")</f>
        <v/>
      </c>
      <c r="Z29" s="124" t="str">
        <f>IF(+M29=0,"",ROUND(+M29/IF(+R29=0,9,R29),4))</f>
        <v/>
      </c>
    </row>
    <row r="30" spans="1:26" ht="13.5" thickBot="1" x14ac:dyDescent="0.25">
      <c r="A30" s="6"/>
      <c r="B30" s="7"/>
      <c r="C30" s="37"/>
      <c r="D30" s="69"/>
      <c r="E30" s="7"/>
      <c r="F30" s="72"/>
      <c r="G30" s="37"/>
      <c r="H30" s="28"/>
      <c r="I30" s="28"/>
      <c r="J30" s="28"/>
      <c r="K30" s="28"/>
      <c r="L30" s="8"/>
      <c r="M30" s="53"/>
      <c r="N30" s="9"/>
      <c r="O30" s="74"/>
      <c r="P30" s="43"/>
      <c r="Q30" s="21"/>
      <c r="R30" s="58"/>
      <c r="S30" s="32"/>
      <c r="T30" s="30"/>
      <c r="U30" s="30"/>
      <c r="V30" s="30"/>
      <c r="W30" s="31"/>
      <c r="X30" s="122" t="str">
        <f>IFERROR(VLOOKUP(D30,CollegeNameTable,2,FALSE),"")</f>
        <v/>
      </c>
      <c r="Y30" s="123" t="str">
        <f>IFERROR(VLOOKUP(O30,CollegeNameTable,2,FALSE),"")</f>
        <v/>
      </c>
      <c r="Z30" s="124" t="str">
        <f>IF(+M30=0,"",ROUND(+M30/IF(+R30=0,9,R30),4))</f>
        <v/>
      </c>
    </row>
    <row r="31" spans="1:26" ht="13.5" thickBot="1" x14ac:dyDescent="0.25">
      <c r="A31" s="6"/>
      <c r="B31" s="7"/>
      <c r="C31" s="37"/>
      <c r="D31" s="69"/>
      <c r="E31" s="7"/>
      <c r="F31" s="72"/>
      <c r="G31" s="37"/>
      <c r="H31" s="28"/>
      <c r="I31" s="28"/>
      <c r="J31" s="28"/>
      <c r="K31" s="28"/>
      <c r="L31" s="8"/>
      <c r="M31" s="53"/>
      <c r="N31" s="9"/>
      <c r="O31" s="74"/>
      <c r="P31" s="43"/>
      <c r="Q31" s="21"/>
      <c r="R31" s="58"/>
      <c r="S31" s="32"/>
      <c r="T31" s="32"/>
      <c r="U31" s="32"/>
      <c r="V31" s="32"/>
      <c r="W31" s="33"/>
      <c r="X31" s="122" t="str">
        <f>IFERROR(VLOOKUP(D31,CollegeNameTable,2,FALSE),"")</f>
        <v/>
      </c>
      <c r="Y31" s="123" t="str">
        <f>IFERROR(VLOOKUP(O31,CollegeNameTable,2,FALSE),"")</f>
        <v/>
      </c>
      <c r="Z31" s="124" t="str">
        <f>IF(+M31=0,"",ROUND(+M31/IF(+R31=0,9,R31),4))</f>
        <v/>
      </c>
    </row>
    <row r="32" spans="1:26" ht="13.5" thickBot="1" x14ac:dyDescent="0.25">
      <c r="A32" s="6"/>
      <c r="B32" s="7"/>
      <c r="C32" s="37"/>
      <c r="D32" s="69"/>
      <c r="E32" s="7"/>
      <c r="F32" s="72"/>
      <c r="G32" s="37"/>
      <c r="H32" s="28"/>
      <c r="I32" s="28"/>
      <c r="J32" s="28"/>
      <c r="K32" s="28"/>
      <c r="L32" s="8"/>
      <c r="M32" s="53"/>
      <c r="N32" s="9"/>
      <c r="O32" s="74"/>
      <c r="P32" s="43"/>
      <c r="Q32" s="21"/>
      <c r="R32" s="58"/>
      <c r="S32" s="32"/>
      <c r="T32" s="30"/>
      <c r="U32" s="30"/>
      <c r="V32" s="30"/>
      <c r="W32" s="31"/>
      <c r="X32" s="122" t="str">
        <f>IFERROR(VLOOKUP(D32,CollegeNameTable,2,FALSE),"")</f>
        <v/>
      </c>
      <c r="Y32" s="123" t="str">
        <f>IFERROR(VLOOKUP(O32,CollegeNameTable,2,FALSE),"")</f>
        <v/>
      </c>
      <c r="Z32" s="124" t="str">
        <f>IF(+M32=0,"",ROUND(+M32/IF(+R32=0,9,R32),4))</f>
        <v/>
      </c>
    </row>
    <row r="33" spans="1:26" ht="13.5" thickBot="1" x14ac:dyDescent="0.25">
      <c r="A33" s="6"/>
      <c r="B33" s="7"/>
      <c r="C33" s="37"/>
      <c r="D33" s="69"/>
      <c r="E33" s="7"/>
      <c r="F33" s="72"/>
      <c r="G33" s="37"/>
      <c r="H33" s="28"/>
      <c r="I33" s="28"/>
      <c r="J33" s="28"/>
      <c r="K33" s="28"/>
      <c r="L33" s="8"/>
      <c r="M33" s="53"/>
      <c r="N33" s="9"/>
      <c r="O33" s="74"/>
      <c r="P33" s="43"/>
      <c r="Q33" s="21"/>
      <c r="R33" s="58"/>
      <c r="S33" s="32"/>
      <c r="T33" s="30"/>
      <c r="U33" s="30"/>
      <c r="V33" s="30"/>
      <c r="W33" s="31"/>
      <c r="X33" s="122" t="str">
        <f>IFERROR(VLOOKUP(D33,CollegeNameTable,2,FALSE),"")</f>
        <v/>
      </c>
      <c r="Y33" s="123" t="str">
        <f>IFERROR(VLOOKUP(O33,CollegeNameTable,2,FALSE),"")</f>
        <v/>
      </c>
      <c r="Z33" s="124" t="str">
        <f>IF(+M33=0,"",ROUND(+M33/IF(+R33=0,9,R33),4))</f>
        <v/>
      </c>
    </row>
    <row r="34" spans="1:26" ht="13.5" thickBot="1" x14ac:dyDescent="0.25">
      <c r="A34" s="6"/>
      <c r="B34" s="7"/>
      <c r="C34" s="37"/>
      <c r="D34" s="69"/>
      <c r="E34" s="7"/>
      <c r="F34" s="72"/>
      <c r="G34" s="37"/>
      <c r="H34" s="28"/>
      <c r="I34" s="28"/>
      <c r="J34" s="28"/>
      <c r="K34" s="28"/>
      <c r="L34" s="8"/>
      <c r="M34" s="53"/>
      <c r="N34" s="9"/>
      <c r="O34" s="74"/>
      <c r="P34" s="43"/>
      <c r="Q34" s="21"/>
      <c r="R34" s="58"/>
      <c r="S34" s="32"/>
      <c r="T34" s="32"/>
      <c r="U34" s="32"/>
      <c r="V34" s="32"/>
      <c r="W34" s="33"/>
      <c r="X34" s="122" t="str">
        <f>IFERROR(VLOOKUP(D34,CollegeNameTable,2,FALSE),"")</f>
        <v/>
      </c>
      <c r="Y34" s="123" t="str">
        <f>IFERROR(VLOOKUP(O34,CollegeNameTable,2,FALSE),"")</f>
        <v/>
      </c>
      <c r="Z34" s="124" t="str">
        <f>IF(+M34=0,"",ROUND(+M34/IF(+R34=0,9,R34),4))</f>
        <v/>
      </c>
    </row>
    <row r="35" spans="1:26" ht="13.5" thickBot="1" x14ac:dyDescent="0.25">
      <c r="A35" s="6"/>
      <c r="B35" s="7"/>
      <c r="C35" s="37"/>
      <c r="D35" s="69"/>
      <c r="E35" s="7"/>
      <c r="F35" s="72"/>
      <c r="G35" s="37"/>
      <c r="H35" s="28"/>
      <c r="I35" s="28"/>
      <c r="J35" s="28"/>
      <c r="K35" s="28"/>
      <c r="L35" s="8"/>
      <c r="M35" s="53"/>
      <c r="N35" s="9"/>
      <c r="O35" s="74"/>
      <c r="P35" s="43"/>
      <c r="Q35" s="21"/>
      <c r="R35" s="58"/>
      <c r="S35" s="32"/>
      <c r="T35" s="32"/>
      <c r="U35" s="32"/>
      <c r="V35" s="32"/>
      <c r="W35" s="33"/>
      <c r="X35" s="122" t="str">
        <f>IFERROR(VLOOKUP(D35,CollegeNameTable,2,FALSE),"")</f>
        <v/>
      </c>
      <c r="Y35" s="123" t="str">
        <f>IFERROR(VLOOKUP(O35,CollegeNameTable,2,FALSE),"")</f>
        <v/>
      </c>
      <c r="Z35" s="124" t="str">
        <f>IF(+M35=0,"",ROUND(+M35/IF(+R35=0,9,R35),4))</f>
        <v/>
      </c>
    </row>
    <row r="36" spans="1:26" ht="13.5" thickBot="1" x14ac:dyDescent="0.25">
      <c r="A36" s="6"/>
      <c r="B36" s="7"/>
      <c r="C36" s="37"/>
      <c r="D36" s="69"/>
      <c r="E36" s="7"/>
      <c r="F36" s="72"/>
      <c r="G36" s="37"/>
      <c r="H36" s="28"/>
      <c r="I36" s="28"/>
      <c r="J36" s="28"/>
      <c r="K36" s="28"/>
      <c r="L36" s="8"/>
      <c r="M36" s="53"/>
      <c r="N36" s="9"/>
      <c r="O36" s="73"/>
      <c r="P36" s="42"/>
      <c r="Q36" s="20"/>
      <c r="R36" s="58"/>
      <c r="S36" s="32"/>
      <c r="T36" s="32"/>
      <c r="U36" s="32"/>
      <c r="V36" s="32"/>
      <c r="W36" s="33"/>
      <c r="X36" s="122" t="str">
        <f>IFERROR(VLOOKUP(D36,CollegeNameTable,2,FALSE),"")</f>
        <v/>
      </c>
      <c r="Y36" s="123" t="str">
        <f>IFERROR(VLOOKUP(O36,CollegeNameTable,2,FALSE),"")</f>
        <v/>
      </c>
      <c r="Z36" s="124" t="str">
        <f>IF(+M36=0,"",ROUND(+M36/IF(+R36=0,9,R36),4))</f>
        <v/>
      </c>
    </row>
    <row r="37" spans="1:26" ht="13.5" thickBot="1" x14ac:dyDescent="0.25">
      <c r="A37" s="6"/>
      <c r="B37" s="7"/>
      <c r="C37" s="37"/>
      <c r="D37" s="69"/>
      <c r="E37" s="7"/>
      <c r="F37" s="72"/>
      <c r="G37" s="37"/>
      <c r="H37" s="28"/>
      <c r="I37" s="28"/>
      <c r="J37" s="28"/>
      <c r="K37" s="28"/>
      <c r="L37" s="8"/>
      <c r="M37" s="53"/>
      <c r="N37" s="9"/>
      <c r="O37" s="74"/>
      <c r="P37" s="43"/>
      <c r="Q37" s="21"/>
      <c r="R37" s="58"/>
      <c r="S37" s="32"/>
      <c r="T37" s="30"/>
      <c r="U37" s="30"/>
      <c r="V37" s="30"/>
      <c r="W37" s="31"/>
      <c r="X37" s="122" t="str">
        <f>IFERROR(VLOOKUP(D37,CollegeNameTable,2,FALSE),"")</f>
        <v/>
      </c>
      <c r="Y37" s="123" t="str">
        <f>IFERROR(VLOOKUP(O37,CollegeNameTable,2,FALSE),"")</f>
        <v/>
      </c>
      <c r="Z37" s="124" t="str">
        <f>IF(+M37=0,"",ROUND(+M37/IF(+R37=0,9,R37),4))</f>
        <v/>
      </c>
    </row>
    <row r="38" spans="1:26" ht="13.5" thickBot="1" x14ac:dyDescent="0.25">
      <c r="A38" s="18"/>
      <c r="B38" s="7"/>
      <c r="C38" s="37"/>
      <c r="D38" s="69"/>
      <c r="E38" s="7"/>
      <c r="F38" s="72"/>
      <c r="G38" s="37"/>
      <c r="H38" s="28"/>
      <c r="I38" s="28"/>
      <c r="J38" s="28"/>
      <c r="K38" s="28"/>
      <c r="L38" s="8"/>
      <c r="M38" s="53"/>
      <c r="N38" s="9"/>
      <c r="O38" s="74"/>
      <c r="P38" s="43"/>
      <c r="Q38" s="21"/>
      <c r="R38" s="57"/>
      <c r="S38" s="30"/>
      <c r="T38" s="30"/>
      <c r="U38" s="30"/>
      <c r="V38" s="30"/>
      <c r="W38" s="31"/>
      <c r="X38" s="122" t="str">
        <f>IFERROR(VLOOKUP(D38,CollegeNameTable,2,FALSE),"")</f>
        <v/>
      </c>
      <c r="Y38" s="123" t="str">
        <f>IFERROR(VLOOKUP(O38,CollegeNameTable,2,FALSE),"")</f>
        <v/>
      </c>
      <c r="Z38" s="124" t="str">
        <f>IF(+M38=0,"",ROUND(+M38/IF(+R38=0,9,R38),4))</f>
        <v/>
      </c>
    </row>
    <row r="39" spans="1:26" ht="13.5" thickBot="1" x14ac:dyDescent="0.25">
      <c r="A39" s="18"/>
      <c r="B39" s="7"/>
      <c r="C39" s="37"/>
      <c r="D39" s="69"/>
      <c r="E39" s="7"/>
      <c r="F39" s="72"/>
      <c r="G39" s="37"/>
      <c r="H39" s="28"/>
      <c r="I39" s="28"/>
      <c r="J39" s="28"/>
      <c r="K39" s="28"/>
      <c r="L39" s="8"/>
      <c r="M39" s="53"/>
      <c r="N39" s="9"/>
      <c r="O39" s="74"/>
      <c r="P39" s="43"/>
      <c r="Q39" s="21"/>
      <c r="R39" s="58"/>
      <c r="S39" s="32"/>
      <c r="T39" s="32"/>
      <c r="U39" s="32"/>
      <c r="V39" s="32"/>
      <c r="W39" s="33"/>
      <c r="X39" s="122" t="str">
        <f>IFERROR(VLOOKUP(D39,CollegeNameTable,2,FALSE),"")</f>
        <v/>
      </c>
      <c r="Y39" s="123" t="str">
        <f>IFERROR(VLOOKUP(O39,CollegeNameTable,2,FALSE),"")</f>
        <v/>
      </c>
      <c r="Z39" s="124" t="str">
        <f>IF(+M39=0,"",ROUND(+M39/IF(+R39=0,9,R39),4))</f>
        <v/>
      </c>
    </row>
    <row r="40" spans="1:26" ht="13.5" thickBot="1" x14ac:dyDescent="0.25">
      <c r="A40" s="6"/>
      <c r="B40" s="7"/>
      <c r="C40" s="37"/>
      <c r="D40" s="69"/>
      <c r="E40" s="7"/>
      <c r="F40" s="72"/>
      <c r="G40" s="37"/>
      <c r="H40" s="28"/>
      <c r="I40" s="28"/>
      <c r="J40" s="28"/>
      <c r="K40" s="28"/>
      <c r="L40" s="8"/>
      <c r="M40" s="53"/>
      <c r="N40" s="9"/>
      <c r="O40" s="74"/>
      <c r="P40" s="43"/>
      <c r="Q40" s="21"/>
      <c r="R40" s="58"/>
      <c r="S40" s="32"/>
      <c r="T40" s="32"/>
      <c r="U40" s="32"/>
      <c r="V40" s="32"/>
      <c r="W40" s="33"/>
      <c r="X40" s="122" t="str">
        <f>IFERROR(VLOOKUP(D40,CollegeNameTable,2,FALSE),"")</f>
        <v/>
      </c>
      <c r="Y40" s="123" t="str">
        <f>IFERROR(VLOOKUP(O40,CollegeNameTable,2,FALSE),"")</f>
        <v/>
      </c>
      <c r="Z40" s="124" t="str">
        <f>IF(+M40=0,"",ROUND(+M40/IF(+R40=0,9,R40),4))</f>
        <v/>
      </c>
    </row>
    <row r="41" spans="1:26" ht="13.5" thickBot="1" x14ac:dyDescent="0.25">
      <c r="A41" s="6"/>
      <c r="B41" s="7"/>
      <c r="C41" s="37"/>
      <c r="D41" s="69"/>
      <c r="E41" s="7"/>
      <c r="F41" s="72"/>
      <c r="G41" s="37"/>
      <c r="H41" s="28"/>
      <c r="I41" s="28"/>
      <c r="J41" s="28"/>
      <c r="K41" s="28"/>
      <c r="L41" s="8"/>
      <c r="M41" s="53"/>
      <c r="N41" s="9"/>
      <c r="O41" s="74"/>
      <c r="P41" s="43"/>
      <c r="Q41" s="21"/>
      <c r="R41" s="58"/>
      <c r="S41" s="32"/>
      <c r="T41" s="32"/>
      <c r="U41" s="32"/>
      <c r="V41" s="32"/>
      <c r="W41" s="33"/>
      <c r="X41" s="122" t="str">
        <f>IFERROR(VLOOKUP(D41,CollegeNameTable,2,FALSE),"")</f>
        <v/>
      </c>
      <c r="Y41" s="123" t="str">
        <f>IFERROR(VLOOKUP(O41,CollegeNameTable,2,FALSE),"")</f>
        <v/>
      </c>
      <c r="Z41" s="124" t="str">
        <f>IF(+M41=0,"",ROUND(+M41/IF(+R41=0,9,R41),4))</f>
        <v/>
      </c>
    </row>
    <row r="42" spans="1:26" ht="13.5" thickBot="1" x14ac:dyDescent="0.25">
      <c r="A42" s="6"/>
      <c r="B42" s="7"/>
      <c r="C42" s="37"/>
      <c r="D42" s="69"/>
      <c r="E42" s="7"/>
      <c r="F42" s="72"/>
      <c r="G42" s="37"/>
      <c r="H42" s="28"/>
      <c r="I42" s="28"/>
      <c r="J42" s="28"/>
      <c r="K42" s="28"/>
      <c r="L42" s="8"/>
      <c r="M42" s="53"/>
      <c r="N42" s="9"/>
      <c r="O42" s="74"/>
      <c r="P42" s="43"/>
      <c r="Q42" s="21"/>
      <c r="R42" s="58"/>
      <c r="S42" s="32"/>
      <c r="T42" s="32"/>
      <c r="U42" s="32"/>
      <c r="V42" s="32"/>
      <c r="W42" s="33"/>
      <c r="X42" s="122" t="str">
        <f>IFERROR(VLOOKUP(D42,CollegeNameTable,2,FALSE),"")</f>
        <v/>
      </c>
      <c r="Y42" s="123" t="str">
        <f>IFERROR(VLOOKUP(O42,CollegeNameTable,2,FALSE),"")</f>
        <v/>
      </c>
      <c r="Z42" s="124" t="str">
        <f>IF(+M42=0,"",ROUND(+M42/IF(+R42=0,9,R42),4))</f>
        <v/>
      </c>
    </row>
    <row r="43" spans="1:26" ht="13.5" thickBot="1" x14ac:dyDescent="0.25">
      <c r="A43" s="18"/>
      <c r="B43" s="7"/>
      <c r="C43" s="37"/>
      <c r="D43" s="69"/>
      <c r="E43" s="7"/>
      <c r="F43" s="72"/>
      <c r="G43" s="37"/>
      <c r="H43" s="28"/>
      <c r="I43" s="28"/>
      <c r="J43" s="28"/>
      <c r="K43" s="28"/>
      <c r="L43" s="8"/>
      <c r="M43" s="53"/>
      <c r="N43" s="9"/>
      <c r="O43" s="74"/>
      <c r="P43" s="43"/>
      <c r="Q43" s="21"/>
      <c r="R43" s="58"/>
      <c r="S43" s="32"/>
      <c r="T43" s="32"/>
      <c r="U43" s="32"/>
      <c r="V43" s="32"/>
      <c r="W43" s="33"/>
      <c r="X43" s="122" t="str">
        <f>IFERROR(VLOOKUP(D43,CollegeNameTable,2,FALSE),"")</f>
        <v/>
      </c>
      <c r="Y43" s="123" t="str">
        <f>IFERROR(VLOOKUP(O43,CollegeNameTable,2,FALSE),"")</f>
        <v/>
      </c>
      <c r="Z43" s="124" t="str">
        <f>IF(+M43=0,"",ROUND(+M43/IF(+R43=0,9,R43),4))</f>
        <v/>
      </c>
    </row>
    <row r="44" spans="1:26" ht="13.5" thickBot="1" x14ac:dyDescent="0.25">
      <c r="A44" s="6"/>
      <c r="B44" s="7"/>
      <c r="C44" s="37"/>
      <c r="D44" s="69"/>
      <c r="E44" s="7"/>
      <c r="F44" s="72"/>
      <c r="G44" s="37"/>
      <c r="H44" s="28"/>
      <c r="I44" s="28"/>
      <c r="J44" s="28"/>
      <c r="K44" s="28"/>
      <c r="L44" s="8"/>
      <c r="M44" s="53"/>
      <c r="N44" s="9"/>
      <c r="O44" s="74"/>
      <c r="P44" s="43"/>
      <c r="Q44" s="21"/>
      <c r="R44" s="58"/>
      <c r="S44" s="32"/>
      <c r="T44" s="32"/>
      <c r="U44" s="32"/>
      <c r="V44" s="32"/>
      <c r="W44" s="33"/>
      <c r="X44" s="122" t="str">
        <f>IFERROR(VLOOKUP(D44,CollegeNameTable,2,FALSE),"")</f>
        <v/>
      </c>
      <c r="Y44" s="123" t="str">
        <f>IFERROR(VLOOKUP(O44,CollegeNameTable,2,FALSE),"")</f>
        <v/>
      </c>
      <c r="Z44" s="124" t="str">
        <f>IF(+M44=0,"",ROUND(+M44/IF(+R44=0,9,R44),4))</f>
        <v/>
      </c>
    </row>
    <row r="45" spans="1:26" ht="13.5" thickBot="1" x14ac:dyDescent="0.25">
      <c r="A45" s="6"/>
      <c r="B45" s="7"/>
      <c r="C45" s="37"/>
      <c r="D45" s="69"/>
      <c r="E45" s="7"/>
      <c r="F45" s="72"/>
      <c r="G45" s="37"/>
      <c r="H45" s="28"/>
      <c r="I45" s="28"/>
      <c r="J45" s="28"/>
      <c r="K45" s="28"/>
      <c r="L45" s="8"/>
      <c r="M45" s="53"/>
      <c r="N45" s="9"/>
      <c r="O45" s="74"/>
      <c r="P45" s="43"/>
      <c r="Q45" s="21"/>
      <c r="R45" s="58"/>
      <c r="S45" s="32"/>
      <c r="T45" s="32"/>
      <c r="U45" s="32"/>
      <c r="V45" s="32"/>
      <c r="W45" s="33"/>
      <c r="X45" s="122" t="str">
        <f>IFERROR(VLOOKUP(D45,CollegeNameTable,2,FALSE),"")</f>
        <v/>
      </c>
      <c r="Y45" s="123" t="str">
        <f>IFERROR(VLOOKUP(O45,CollegeNameTable,2,FALSE),"")</f>
        <v/>
      </c>
      <c r="Z45" s="124" t="str">
        <f>IF(+M45=0,"",ROUND(+M45/IF(+R45=0,9,R45),4))</f>
        <v/>
      </c>
    </row>
    <row r="46" spans="1:26" ht="13.5" thickBot="1" x14ac:dyDescent="0.25">
      <c r="A46" s="18"/>
      <c r="B46" s="7"/>
      <c r="C46" s="37"/>
      <c r="D46" s="69"/>
      <c r="E46" s="7"/>
      <c r="F46" s="72"/>
      <c r="G46" s="37"/>
      <c r="H46" s="28"/>
      <c r="I46" s="28"/>
      <c r="J46" s="28"/>
      <c r="K46" s="28"/>
      <c r="L46" s="8"/>
      <c r="M46" s="53"/>
      <c r="N46" s="9"/>
      <c r="O46" s="74"/>
      <c r="P46" s="43"/>
      <c r="Q46" s="21"/>
      <c r="R46" s="58"/>
      <c r="S46" s="32"/>
      <c r="T46" s="32"/>
      <c r="U46" s="32"/>
      <c r="V46" s="32"/>
      <c r="W46" s="33"/>
      <c r="X46" s="122" t="str">
        <f>IFERROR(VLOOKUP(D46,CollegeNameTable,2,FALSE),"")</f>
        <v/>
      </c>
      <c r="Y46" s="123" t="str">
        <f>IFERROR(VLOOKUP(O46,CollegeNameTable,2,FALSE),"")</f>
        <v/>
      </c>
      <c r="Z46" s="124" t="str">
        <f>IF(+M46=0,"",ROUND(+M46/IF(+R46=0,9,R46),4))</f>
        <v/>
      </c>
    </row>
    <row r="47" spans="1:26" ht="13.5" thickBot="1" x14ac:dyDescent="0.25">
      <c r="A47" s="6"/>
      <c r="B47" s="7"/>
      <c r="C47" s="37"/>
      <c r="D47" s="69"/>
      <c r="E47" s="7"/>
      <c r="F47" s="72"/>
      <c r="G47" s="37"/>
      <c r="H47" s="28"/>
      <c r="I47" s="28"/>
      <c r="J47" s="28"/>
      <c r="K47" s="28"/>
      <c r="L47" s="8"/>
      <c r="M47" s="53"/>
      <c r="N47" s="9"/>
      <c r="O47" s="74"/>
      <c r="P47" s="43"/>
      <c r="Q47" s="21"/>
      <c r="R47" s="58"/>
      <c r="S47" s="32"/>
      <c r="T47" s="32"/>
      <c r="U47" s="32"/>
      <c r="V47" s="32"/>
      <c r="W47" s="33"/>
      <c r="X47" s="122" t="str">
        <f>IFERROR(VLOOKUP(D47,CollegeNameTable,2,FALSE),"")</f>
        <v/>
      </c>
      <c r="Y47" s="123" t="str">
        <f>IFERROR(VLOOKUP(O47,CollegeNameTable,2,FALSE),"")</f>
        <v/>
      </c>
      <c r="Z47" s="124" t="str">
        <f>IF(+M47=0,"",ROUND(+M47/IF(+R47=0,9,R47),4))</f>
        <v/>
      </c>
    </row>
    <row r="48" spans="1:26" ht="13.5" thickBot="1" x14ac:dyDescent="0.25">
      <c r="A48" s="6"/>
      <c r="B48" s="7"/>
      <c r="C48" s="37"/>
      <c r="D48" s="69"/>
      <c r="E48" s="7"/>
      <c r="F48" s="72"/>
      <c r="G48" s="37"/>
      <c r="H48" s="28"/>
      <c r="I48" s="28"/>
      <c r="J48" s="28"/>
      <c r="K48" s="28"/>
      <c r="L48" s="8"/>
      <c r="M48" s="53"/>
      <c r="N48" s="9"/>
      <c r="O48" s="74"/>
      <c r="P48" s="43"/>
      <c r="Q48" s="21"/>
      <c r="R48" s="58"/>
      <c r="S48" s="32"/>
      <c r="T48" s="32"/>
      <c r="U48" s="32"/>
      <c r="V48" s="32"/>
      <c r="W48" s="33"/>
      <c r="X48" s="122" t="str">
        <f>IFERROR(VLOOKUP(D48,CollegeNameTable,2,FALSE),"")</f>
        <v/>
      </c>
      <c r="Y48" s="123" t="str">
        <f>IFERROR(VLOOKUP(O48,CollegeNameTable,2,FALSE),"")</f>
        <v/>
      </c>
      <c r="Z48" s="124" t="str">
        <f>IF(+M48=0,"",ROUND(+M48/IF(+R48=0,9,R48),4))</f>
        <v/>
      </c>
    </row>
    <row r="49" spans="1:26" ht="13.5" thickBot="1" x14ac:dyDescent="0.25">
      <c r="A49" s="18"/>
      <c r="B49" s="7"/>
      <c r="C49" s="37"/>
      <c r="D49" s="69"/>
      <c r="E49" s="7"/>
      <c r="F49" s="72"/>
      <c r="G49" s="37"/>
      <c r="H49" s="28"/>
      <c r="I49" s="28"/>
      <c r="J49" s="28"/>
      <c r="K49" s="28"/>
      <c r="L49" s="8"/>
      <c r="M49" s="53"/>
      <c r="N49" s="9"/>
      <c r="O49" s="74"/>
      <c r="P49" s="43"/>
      <c r="Q49" s="21"/>
      <c r="R49" s="58"/>
      <c r="S49" s="32"/>
      <c r="T49" s="32"/>
      <c r="U49" s="32"/>
      <c r="V49" s="32"/>
      <c r="W49" s="33"/>
      <c r="X49" s="122" t="str">
        <f>IFERROR(VLOOKUP(D49,CollegeNameTable,2,FALSE),"")</f>
        <v/>
      </c>
      <c r="Y49" s="123" t="str">
        <f>IFERROR(VLOOKUP(O49,CollegeNameTable,2,FALSE),"")</f>
        <v/>
      </c>
      <c r="Z49" s="124" t="str">
        <f>IF(+M49=0,"",ROUND(+M49/IF(+R49=0,9,R49),4))</f>
        <v/>
      </c>
    </row>
    <row r="50" spans="1:26" ht="13.5" thickBot="1" x14ac:dyDescent="0.25">
      <c r="A50" s="6"/>
      <c r="B50" s="7"/>
      <c r="C50" s="37"/>
      <c r="D50" s="69"/>
      <c r="E50" s="7"/>
      <c r="F50" s="72"/>
      <c r="G50" s="37"/>
      <c r="H50" s="28"/>
      <c r="I50" s="28"/>
      <c r="J50" s="28"/>
      <c r="K50" s="28"/>
      <c r="L50" s="8"/>
      <c r="M50" s="53"/>
      <c r="N50" s="9"/>
      <c r="O50" s="74"/>
      <c r="P50" s="43"/>
      <c r="Q50" s="21"/>
      <c r="R50" s="58"/>
      <c r="S50" s="32"/>
      <c r="T50" s="32"/>
      <c r="U50" s="32"/>
      <c r="V50" s="32"/>
      <c r="W50" s="33"/>
      <c r="X50" s="122" t="str">
        <f>IFERROR(VLOOKUP(D50,CollegeNameTable,2,FALSE),"")</f>
        <v/>
      </c>
      <c r="Y50" s="123" t="str">
        <f>IFERROR(VLOOKUP(O50,CollegeNameTable,2,FALSE),"")</f>
        <v/>
      </c>
      <c r="Z50" s="124" t="str">
        <f>IF(+M50=0,"",ROUND(+M50/IF(+R50=0,9,R50),4))</f>
        <v/>
      </c>
    </row>
    <row r="51" spans="1:26" ht="13.5" thickBot="1" x14ac:dyDescent="0.25">
      <c r="A51" s="6"/>
      <c r="B51" s="7"/>
      <c r="C51" s="37"/>
      <c r="D51" s="69"/>
      <c r="E51" s="7"/>
      <c r="F51" s="72"/>
      <c r="G51" s="37"/>
      <c r="H51" s="28"/>
      <c r="I51" s="28"/>
      <c r="J51" s="28"/>
      <c r="K51" s="28"/>
      <c r="L51" s="8"/>
      <c r="M51" s="53"/>
      <c r="N51" s="9"/>
      <c r="O51" s="74"/>
      <c r="P51" s="43"/>
      <c r="Q51" s="21"/>
      <c r="R51" s="58"/>
      <c r="S51" s="32"/>
      <c r="T51" s="32"/>
      <c r="U51" s="32"/>
      <c r="V51" s="32"/>
      <c r="W51" s="33"/>
      <c r="X51" s="122" t="str">
        <f>IFERROR(VLOOKUP(D51,CollegeNameTable,2,FALSE),"")</f>
        <v/>
      </c>
      <c r="Y51" s="123" t="str">
        <f>IFERROR(VLOOKUP(O51,CollegeNameTable,2,FALSE),"")</f>
        <v/>
      </c>
      <c r="Z51" s="124" t="str">
        <f>IF(+M51=0,"",ROUND(+M51/IF(+R51=0,9,R51),4))</f>
        <v/>
      </c>
    </row>
    <row r="52" spans="1:26" ht="13.5" thickBot="1" x14ac:dyDescent="0.25">
      <c r="A52" s="6"/>
      <c r="B52" s="7"/>
      <c r="C52" s="37"/>
      <c r="D52" s="69"/>
      <c r="E52" s="7"/>
      <c r="F52" s="72"/>
      <c r="G52" s="37"/>
      <c r="H52" s="28"/>
      <c r="I52" s="28"/>
      <c r="J52" s="28"/>
      <c r="K52" s="28"/>
      <c r="L52" s="8"/>
      <c r="M52" s="53"/>
      <c r="N52" s="9"/>
      <c r="O52" s="74"/>
      <c r="P52" s="43"/>
      <c r="Q52" s="21"/>
      <c r="R52" s="58"/>
      <c r="S52" s="32"/>
      <c r="T52" s="32"/>
      <c r="U52" s="32"/>
      <c r="V52" s="32"/>
      <c r="W52" s="33"/>
      <c r="X52" s="122" t="str">
        <f>IFERROR(VLOOKUP(D52,CollegeNameTable,2,FALSE),"")</f>
        <v/>
      </c>
      <c r="Y52" s="123" t="str">
        <f>IFERROR(VLOOKUP(O52,CollegeNameTable,2,FALSE),"")</f>
        <v/>
      </c>
      <c r="Z52" s="124" t="str">
        <f>IF(+M52=0,"",ROUND(+M52/IF(+R52=0,9,R52),4))</f>
        <v/>
      </c>
    </row>
    <row r="53" spans="1:26" ht="13.5" thickBot="1" x14ac:dyDescent="0.25">
      <c r="A53" s="6"/>
      <c r="B53" s="7"/>
      <c r="C53" s="37"/>
      <c r="D53" s="69"/>
      <c r="E53" s="7"/>
      <c r="F53" s="72"/>
      <c r="G53" s="37"/>
      <c r="H53" s="28"/>
      <c r="I53" s="28"/>
      <c r="J53" s="28"/>
      <c r="K53" s="28"/>
      <c r="L53" s="8"/>
      <c r="M53" s="53"/>
      <c r="N53" s="9"/>
      <c r="O53" s="73"/>
      <c r="P53" s="42"/>
      <c r="Q53" s="20"/>
      <c r="R53" s="57"/>
      <c r="S53" s="30"/>
      <c r="T53" s="30"/>
      <c r="U53" s="30"/>
      <c r="V53" s="30"/>
      <c r="W53" s="31"/>
      <c r="X53" s="122" t="str">
        <f>IFERROR(VLOOKUP(D53,CollegeNameTable,2,FALSE),"")</f>
        <v/>
      </c>
      <c r="Y53" s="123" t="str">
        <f>IFERROR(VLOOKUP(O53,CollegeNameTable,2,FALSE),"")</f>
        <v/>
      </c>
      <c r="Z53" s="124" t="str">
        <f>IF(+M53=0,"",ROUND(+M53/IF(+R53=0,9,R53),4))</f>
        <v/>
      </c>
    </row>
    <row r="54" spans="1:26" ht="13.5" thickBot="1" x14ac:dyDescent="0.25">
      <c r="A54" s="6"/>
      <c r="B54" s="7"/>
      <c r="C54" s="37"/>
      <c r="D54" s="69"/>
      <c r="E54" s="7"/>
      <c r="F54" s="72"/>
      <c r="G54" s="37"/>
      <c r="H54" s="28"/>
      <c r="I54" s="28"/>
      <c r="J54" s="28"/>
      <c r="K54" s="28"/>
      <c r="L54" s="8"/>
      <c r="M54" s="53"/>
      <c r="N54" s="9"/>
      <c r="O54" s="74"/>
      <c r="P54" s="43"/>
      <c r="Q54" s="21"/>
      <c r="R54" s="58"/>
      <c r="S54" s="32"/>
      <c r="T54" s="32"/>
      <c r="U54" s="32"/>
      <c r="V54" s="32"/>
      <c r="W54" s="33"/>
      <c r="X54" s="122" t="str">
        <f>IFERROR(VLOOKUP(D54,CollegeNameTable,2,FALSE),"")</f>
        <v/>
      </c>
      <c r="Y54" s="123" t="str">
        <f>IFERROR(VLOOKUP(O54,CollegeNameTable,2,FALSE),"")</f>
        <v/>
      </c>
      <c r="Z54" s="124" t="str">
        <f>IF(+M54=0,"",ROUND(+M54/IF(+R54=0,9,R54),4))</f>
        <v/>
      </c>
    </row>
    <row r="55" spans="1:26" ht="13.5" thickBot="1" x14ac:dyDescent="0.25">
      <c r="A55" s="6"/>
      <c r="B55" s="7"/>
      <c r="C55" s="37"/>
      <c r="D55" s="69"/>
      <c r="E55" s="7"/>
      <c r="F55" s="72"/>
      <c r="G55" s="37"/>
      <c r="H55" s="28"/>
      <c r="I55" s="28"/>
      <c r="J55" s="28"/>
      <c r="K55" s="28"/>
      <c r="L55" s="8"/>
      <c r="M55" s="53"/>
      <c r="N55" s="9"/>
      <c r="O55" s="74"/>
      <c r="P55" s="43"/>
      <c r="Q55" s="21"/>
      <c r="R55" s="58"/>
      <c r="S55" s="32"/>
      <c r="T55" s="32"/>
      <c r="U55" s="32"/>
      <c r="V55" s="32"/>
      <c r="W55" s="33"/>
      <c r="X55" s="122" t="str">
        <f>IFERROR(VLOOKUP(D55,CollegeNameTable,2,FALSE),"")</f>
        <v/>
      </c>
      <c r="Y55" s="123" t="str">
        <f>IFERROR(VLOOKUP(O55,CollegeNameTable,2,FALSE),"")</f>
        <v/>
      </c>
      <c r="Z55" s="124" t="str">
        <f>IF(+M55=0,"",ROUND(+M55/IF(+R55=0,9,R55),4))</f>
        <v/>
      </c>
    </row>
    <row r="56" spans="1:26" ht="13.5" thickBot="1" x14ac:dyDescent="0.25">
      <c r="A56" s="6"/>
      <c r="B56" s="7"/>
      <c r="C56" s="37"/>
      <c r="D56" s="69"/>
      <c r="E56" s="7"/>
      <c r="F56" s="72"/>
      <c r="G56" s="37"/>
      <c r="H56" s="28"/>
      <c r="I56" s="28"/>
      <c r="J56" s="28"/>
      <c r="K56" s="28"/>
      <c r="L56" s="8"/>
      <c r="M56" s="53"/>
      <c r="N56" s="9"/>
      <c r="O56" s="74"/>
      <c r="P56" s="43"/>
      <c r="Q56" s="21"/>
      <c r="R56" s="58"/>
      <c r="S56" s="32"/>
      <c r="T56" s="32"/>
      <c r="U56" s="32"/>
      <c r="V56" s="32"/>
      <c r="W56" s="33"/>
      <c r="X56" s="122" t="str">
        <f>IFERROR(VLOOKUP(D56,CollegeNameTable,2,FALSE),"")</f>
        <v/>
      </c>
      <c r="Y56" s="123" t="str">
        <f>IFERROR(VLOOKUP(O56,CollegeNameTable,2,FALSE),"")</f>
        <v/>
      </c>
      <c r="Z56" s="124" t="str">
        <f>IF(+M56=0,"",ROUND(+M56/IF(+R56=0,9,R56),4))</f>
        <v/>
      </c>
    </row>
    <row r="57" spans="1:26" ht="13.5" thickBot="1" x14ac:dyDescent="0.25">
      <c r="A57" s="6"/>
      <c r="B57" s="7"/>
      <c r="C57" s="37"/>
      <c r="D57" s="69"/>
      <c r="E57" s="7"/>
      <c r="F57" s="72"/>
      <c r="G57" s="37"/>
      <c r="H57" s="28"/>
      <c r="I57" s="28"/>
      <c r="J57" s="28"/>
      <c r="K57" s="28"/>
      <c r="L57" s="8"/>
      <c r="M57" s="53"/>
      <c r="N57" s="9"/>
      <c r="O57" s="74"/>
      <c r="P57" s="43"/>
      <c r="Q57" s="21"/>
      <c r="R57" s="58"/>
      <c r="S57" s="32"/>
      <c r="T57" s="32"/>
      <c r="U57" s="32"/>
      <c r="V57" s="32"/>
      <c r="W57" s="33"/>
      <c r="X57" s="122" t="str">
        <f>IFERROR(VLOOKUP(D57,CollegeNameTable,2,FALSE),"")</f>
        <v/>
      </c>
      <c r="Y57" s="123" t="str">
        <f>IFERROR(VLOOKUP(O57,CollegeNameTable,2,FALSE),"")</f>
        <v/>
      </c>
      <c r="Z57" s="124" t="str">
        <f>IF(+M57=0,"",ROUND(+M57/IF(+R57=0,9,R57),4))</f>
        <v/>
      </c>
    </row>
    <row r="58" spans="1:26" ht="13.5" thickBot="1" x14ac:dyDescent="0.25">
      <c r="A58" s="6"/>
      <c r="B58" s="7"/>
      <c r="C58" s="37"/>
      <c r="D58" s="69"/>
      <c r="E58" s="7"/>
      <c r="F58" s="72"/>
      <c r="G58" s="37"/>
      <c r="H58" s="28"/>
      <c r="I58" s="28"/>
      <c r="J58" s="28"/>
      <c r="K58" s="28"/>
      <c r="L58" s="8"/>
      <c r="M58" s="53"/>
      <c r="N58" s="9"/>
      <c r="O58" s="74"/>
      <c r="P58" s="43"/>
      <c r="Q58" s="21"/>
      <c r="R58" s="58"/>
      <c r="S58" s="32"/>
      <c r="T58" s="32"/>
      <c r="U58" s="32"/>
      <c r="V58" s="32"/>
      <c r="W58" s="33"/>
      <c r="X58" s="122" t="str">
        <f>IFERROR(VLOOKUP(D58,CollegeNameTable,2,FALSE),"")</f>
        <v/>
      </c>
      <c r="Y58" s="123" t="str">
        <f>IFERROR(VLOOKUP(O58,CollegeNameTable,2,FALSE),"")</f>
        <v/>
      </c>
      <c r="Z58" s="124" t="str">
        <f>IF(+M58=0,"",ROUND(+M58/IF(+R58=0,9,R58),4))</f>
        <v/>
      </c>
    </row>
    <row r="59" spans="1:26" ht="13.5" thickBot="1" x14ac:dyDescent="0.25">
      <c r="A59" s="6"/>
      <c r="B59" s="7"/>
      <c r="C59" s="37"/>
      <c r="D59" s="69"/>
      <c r="E59" s="7"/>
      <c r="F59" s="72"/>
      <c r="G59" s="37"/>
      <c r="H59" s="28"/>
      <c r="I59" s="28"/>
      <c r="J59" s="28"/>
      <c r="K59" s="28"/>
      <c r="L59" s="8"/>
      <c r="M59" s="53"/>
      <c r="N59" s="9"/>
      <c r="O59" s="73"/>
      <c r="P59" s="42"/>
      <c r="Q59" s="20"/>
      <c r="R59" s="57"/>
      <c r="S59" s="30"/>
      <c r="T59" s="30"/>
      <c r="U59" s="30"/>
      <c r="V59" s="30"/>
      <c r="W59" s="31"/>
      <c r="X59" s="122" t="str">
        <f>IFERROR(VLOOKUP(D59,CollegeNameTable,2,FALSE),"")</f>
        <v/>
      </c>
      <c r="Y59" s="123" t="str">
        <f>IFERROR(VLOOKUP(O59,CollegeNameTable,2,FALSE),"")</f>
        <v/>
      </c>
      <c r="Z59" s="124" t="str">
        <f>IF(+M59=0,"",ROUND(+M59/IF(+R59=0,9,R59),4))</f>
        <v/>
      </c>
    </row>
    <row r="60" spans="1:26" ht="13.5" thickBot="1" x14ac:dyDescent="0.25">
      <c r="A60" s="6"/>
      <c r="B60" s="7"/>
      <c r="C60" s="37"/>
      <c r="D60" s="69"/>
      <c r="E60" s="7"/>
      <c r="F60" s="72"/>
      <c r="G60" s="37"/>
      <c r="H60" s="28"/>
      <c r="I60" s="28"/>
      <c r="J60" s="28"/>
      <c r="K60" s="28"/>
      <c r="L60" s="8"/>
      <c r="M60" s="53"/>
      <c r="N60" s="9"/>
      <c r="O60" s="74"/>
      <c r="P60" s="43"/>
      <c r="Q60" s="21"/>
      <c r="R60" s="58"/>
      <c r="S60" s="32"/>
      <c r="T60" s="32"/>
      <c r="U60" s="32"/>
      <c r="V60" s="32"/>
      <c r="W60" s="33"/>
      <c r="X60" s="122" t="str">
        <f>IFERROR(VLOOKUP(D60,CollegeNameTable,2,FALSE),"")</f>
        <v/>
      </c>
      <c r="Y60" s="123" t="str">
        <f>IFERROR(VLOOKUP(O60,CollegeNameTable,2,FALSE),"")</f>
        <v/>
      </c>
      <c r="Z60" s="124" t="str">
        <f>IF(+M60=0,"",ROUND(+M60/IF(+R60=0,9,R60),4))</f>
        <v/>
      </c>
    </row>
    <row r="61" spans="1:26" ht="13.5" thickBot="1" x14ac:dyDescent="0.25">
      <c r="A61" s="6"/>
      <c r="B61" s="7"/>
      <c r="C61" s="37"/>
      <c r="D61" s="69"/>
      <c r="E61" s="7"/>
      <c r="F61" s="72"/>
      <c r="G61" s="37"/>
      <c r="H61" s="28"/>
      <c r="I61" s="28"/>
      <c r="J61" s="28"/>
      <c r="K61" s="28"/>
      <c r="L61" s="8"/>
      <c r="M61" s="53"/>
      <c r="N61" s="9"/>
      <c r="O61" s="73"/>
      <c r="P61" s="42"/>
      <c r="Q61" s="20"/>
      <c r="R61" s="57"/>
      <c r="S61" s="30"/>
      <c r="T61" s="30"/>
      <c r="U61" s="30"/>
      <c r="V61" s="30"/>
      <c r="W61" s="31"/>
      <c r="X61" s="122" t="str">
        <f>IFERROR(VLOOKUP(D61,CollegeNameTable,2,FALSE),"")</f>
        <v/>
      </c>
      <c r="Y61" s="123" t="str">
        <f>IFERROR(VLOOKUP(O61,CollegeNameTable,2,FALSE),"")</f>
        <v/>
      </c>
      <c r="Z61" s="124" t="str">
        <f>IF(+M61=0,"",ROUND(+M61/IF(+R61=0,9,R61),4))</f>
        <v/>
      </c>
    </row>
    <row r="62" spans="1:26" ht="13.5" thickBot="1" x14ac:dyDescent="0.25">
      <c r="A62" s="6"/>
      <c r="B62" s="7"/>
      <c r="C62" s="37"/>
      <c r="D62" s="69"/>
      <c r="E62" s="7"/>
      <c r="F62" s="72"/>
      <c r="G62" s="37"/>
      <c r="H62" s="28"/>
      <c r="I62" s="28"/>
      <c r="J62" s="28"/>
      <c r="K62" s="28"/>
      <c r="L62" s="8"/>
      <c r="M62" s="53"/>
      <c r="N62" s="9"/>
      <c r="O62" s="75"/>
      <c r="P62" s="25"/>
      <c r="Q62" s="22"/>
      <c r="R62" s="58"/>
      <c r="S62" s="32"/>
      <c r="T62" s="32"/>
      <c r="U62" s="32"/>
      <c r="V62" s="32"/>
      <c r="W62" s="33"/>
      <c r="X62" s="122" t="str">
        <f>IFERROR(VLOOKUP(D62,CollegeNameTable,2,FALSE),"")</f>
        <v/>
      </c>
      <c r="Y62" s="123" t="str">
        <f>IFERROR(VLOOKUP(O62,CollegeNameTable,2,FALSE),"")</f>
        <v/>
      </c>
      <c r="Z62" s="124" t="str">
        <f>IF(+M62=0,"",ROUND(+M62/IF(+R62=0,9,R62),4))</f>
        <v/>
      </c>
    </row>
    <row r="63" spans="1:26" ht="13.5" thickBot="1" x14ac:dyDescent="0.25">
      <c r="A63" s="6"/>
      <c r="B63" s="7"/>
      <c r="C63" s="37"/>
      <c r="D63" s="69"/>
      <c r="E63" s="7"/>
      <c r="F63" s="72"/>
      <c r="G63" s="37"/>
      <c r="H63" s="28"/>
      <c r="I63" s="28"/>
      <c r="J63" s="28"/>
      <c r="K63" s="28"/>
      <c r="L63" s="8"/>
      <c r="M63" s="53"/>
      <c r="N63" s="9"/>
      <c r="O63" s="75"/>
      <c r="P63" s="25"/>
      <c r="Q63" s="22"/>
      <c r="R63" s="58"/>
      <c r="S63" s="32"/>
      <c r="T63" s="32"/>
      <c r="U63" s="32"/>
      <c r="V63" s="32"/>
      <c r="W63" s="33"/>
      <c r="X63" s="122" t="str">
        <f>IFERROR(VLOOKUP(D63,CollegeNameTable,2,FALSE),"")</f>
        <v/>
      </c>
      <c r="Y63" s="123" t="str">
        <f>IFERROR(VLOOKUP(O63,CollegeNameTable,2,FALSE),"")</f>
        <v/>
      </c>
      <c r="Z63" s="124" t="str">
        <f>IF(+M63=0,"",ROUND(+M63/IF(+R63=0,9,R63),4))</f>
        <v/>
      </c>
    </row>
    <row r="64" spans="1:26" ht="13.5" thickBot="1" x14ac:dyDescent="0.25">
      <c r="A64" s="6"/>
      <c r="B64" s="7"/>
      <c r="C64" s="37"/>
      <c r="D64" s="69"/>
      <c r="E64" s="7"/>
      <c r="F64" s="72"/>
      <c r="G64" s="37"/>
      <c r="H64" s="28"/>
      <c r="I64" s="28"/>
      <c r="J64" s="28"/>
      <c r="K64" s="28"/>
      <c r="L64" s="8"/>
      <c r="M64" s="53"/>
      <c r="N64" s="9"/>
      <c r="O64" s="75"/>
      <c r="P64" s="25"/>
      <c r="Q64" s="22"/>
      <c r="R64" s="58"/>
      <c r="S64" s="32"/>
      <c r="T64" s="32"/>
      <c r="U64" s="32"/>
      <c r="V64" s="32"/>
      <c r="W64" s="33"/>
      <c r="X64" s="122" t="str">
        <f>IFERROR(VLOOKUP(D64,CollegeNameTable,2,FALSE),"")</f>
        <v/>
      </c>
      <c r="Y64" s="123" t="str">
        <f>IFERROR(VLOOKUP(O64,CollegeNameTable,2,FALSE),"")</f>
        <v/>
      </c>
      <c r="Z64" s="124" t="str">
        <f>IF(+M64=0,"",ROUND(+M64/IF(+R64=0,9,R64),4))</f>
        <v/>
      </c>
    </row>
    <row r="65" spans="1:26" ht="13.5" thickBot="1" x14ac:dyDescent="0.25">
      <c r="A65" s="6"/>
      <c r="B65" s="7"/>
      <c r="C65" s="37"/>
      <c r="D65" s="69"/>
      <c r="E65" s="7"/>
      <c r="F65" s="72"/>
      <c r="G65" s="37"/>
      <c r="H65" s="28"/>
      <c r="I65" s="28"/>
      <c r="J65" s="28"/>
      <c r="K65" s="28"/>
      <c r="L65" s="8"/>
      <c r="M65" s="53"/>
      <c r="N65" s="9"/>
      <c r="O65" s="74"/>
      <c r="P65" s="43"/>
      <c r="Q65" s="21"/>
      <c r="R65" s="58"/>
      <c r="S65" s="32"/>
      <c r="T65" s="32"/>
      <c r="U65" s="32"/>
      <c r="V65" s="32"/>
      <c r="W65" s="33"/>
      <c r="X65" s="122" t="str">
        <f>IFERROR(VLOOKUP(D65,CollegeNameTable,2,FALSE),"")</f>
        <v/>
      </c>
      <c r="Y65" s="123" t="str">
        <f>IFERROR(VLOOKUP(O65,CollegeNameTable,2,FALSE),"")</f>
        <v/>
      </c>
      <c r="Z65" s="124" t="str">
        <f>IF(+M65=0,"",ROUND(+M65/IF(+R65=0,9,R65),4))</f>
        <v/>
      </c>
    </row>
    <row r="66" spans="1:26" ht="13.5" thickBot="1" x14ac:dyDescent="0.25">
      <c r="A66" s="6"/>
      <c r="B66" s="7"/>
      <c r="C66" s="37"/>
      <c r="D66" s="69"/>
      <c r="E66" s="7"/>
      <c r="F66" s="72"/>
      <c r="G66" s="37"/>
      <c r="H66" s="28"/>
      <c r="I66" s="28"/>
      <c r="J66" s="28"/>
      <c r="K66" s="28"/>
      <c r="L66" s="8"/>
      <c r="M66" s="53"/>
      <c r="N66" s="9"/>
      <c r="O66" s="74"/>
      <c r="P66" s="43"/>
      <c r="Q66" s="21"/>
      <c r="R66" s="58"/>
      <c r="S66" s="32"/>
      <c r="T66" s="32"/>
      <c r="U66" s="32"/>
      <c r="V66" s="32"/>
      <c r="W66" s="33"/>
      <c r="X66" s="122" t="str">
        <f>IFERROR(VLOOKUP(D66,CollegeNameTable,2,FALSE),"")</f>
        <v/>
      </c>
      <c r="Y66" s="123" t="str">
        <f>IFERROR(VLOOKUP(O66,CollegeNameTable,2,FALSE),"")</f>
        <v/>
      </c>
      <c r="Z66" s="124" t="str">
        <f>IF(+M66=0,"",ROUND(+M66/IF(+R66=0,9,R66),4))</f>
        <v/>
      </c>
    </row>
    <row r="67" spans="1:26" ht="13.5" thickBot="1" x14ac:dyDescent="0.25">
      <c r="A67" s="6"/>
      <c r="B67" s="7"/>
      <c r="C67" s="37"/>
      <c r="D67" s="69"/>
      <c r="E67" s="7"/>
      <c r="F67" s="72"/>
      <c r="G67" s="37"/>
      <c r="H67" s="28"/>
      <c r="I67" s="28"/>
      <c r="J67" s="28"/>
      <c r="K67" s="28"/>
      <c r="L67" s="8"/>
      <c r="M67" s="53"/>
      <c r="N67" s="9"/>
      <c r="O67" s="74"/>
      <c r="P67" s="43"/>
      <c r="Q67" s="21"/>
      <c r="R67" s="58"/>
      <c r="S67" s="32"/>
      <c r="T67" s="32"/>
      <c r="U67" s="32"/>
      <c r="V67" s="32"/>
      <c r="W67" s="33"/>
      <c r="X67" s="122" t="str">
        <f>IFERROR(VLOOKUP(D67,CollegeNameTable,2,FALSE),"")</f>
        <v/>
      </c>
      <c r="Y67" s="123" t="str">
        <f>IFERROR(VLOOKUP(O67,CollegeNameTable,2,FALSE),"")</f>
        <v/>
      </c>
      <c r="Z67" s="124" t="str">
        <f>IF(+M67=0,"",ROUND(+M67/IF(+R67=0,9,R67),4))</f>
        <v/>
      </c>
    </row>
    <row r="68" spans="1:26" ht="13.5" thickBot="1" x14ac:dyDescent="0.25">
      <c r="A68" s="6"/>
      <c r="B68" s="7"/>
      <c r="C68" s="37"/>
      <c r="D68" s="69"/>
      <c r="E68" s="7"/>
      <c r="F68" s="72"/>
      <c r="G68" s="37"/>
      <c r="H68" s="28"/>
      <c r="I68" s="28"/>
      <c r="J68" s="28"/>
      <c r="K68" s="28"/>
      <c r="L68" s="8"/>
      <c r="M68" s="53"/>
      <c r="N68" s="9"/>
      <c r="O68" s="73"/>
      <c r="P68" s="42"/>
      <c r="Q68" s="20"/>
      <c r="R68" s="57"/>
      <c r="S68" s="30"/>
      <c r="T68" s="30"/>
      <c r="U68" s="30"/>
      <c r="V68" s="30"/>
      <c r="W68" s="31"/>
      <c r="X68" s="122" t="str">
        <f>IFERROR(VLOOKUP(D68,CollegeNameTable,2,FALSE),"")</f>
        <v/>
      </c>
      <c r="Y68" s="123" t="str">
        <f>IFERROR(VLOOKUP(O68,CollegeNameTable,2,FALSE),"")</f>
        <v/>
      </c>
      <c r="Z68" s="124" t="str">
        <f>IF(+M68=0,"",ROUND(+M68/IF(+R68=0,9,R68),4))</f>
        <v/>
      </c>
    </row>
    <row r="69" spans="1:26" ht="13.5" thickBot="1" x14ac:dyDescent="0.25">
      <c r="A69" s="6"/>
      <c r="B69" s="7"/>
      <c r="C69" s="37"/>
      <c r="D69" s="69"/>
      <c r="E69" s="7"/>
      <c r="F69" s="72"/>
      <c r="G69" s="37"/>
      <c r="H69" s="28"/>
      <c r="I69" s="28"/>
      <c r="J69" s="28"/>
      <c r="K69" s="28"/>
      <c r="L69" s="8"/>
      <c r="M69" s="53"/>
      <c r="N69" s="9"/>
      <c r="O69" s="74"/>
      <c r="P69" s="43"/>
      <c r="Q69" s="21"/>
      <c r="R69" s="58"/>
      <c r="S69" s="32"/>
      <c r="T69" s="32"/>
      <c r="U69" s="32"/>
      <c r="V69" s="32"/>
      <c r="W69" s="33"/>
      <c r="X69" s="122" t="str">
        <f>IFERROR(VLOOKUP(D69,CollegeNameTable,2,FALSE),"")</f>
        <v/>
      </c>
      <c r="Y69" s="123" t="str">
        <f>IFERROR(VLOOKUP(O69,CollegeNameTable,2,FALSE),"")</f>
        <v/>
      </c>
      <c r="Z69" s="124" t="str">
        <f>IF(+M69=0,"",ROUND(+M69/IF(+R69=0,9,R69),4))</f>
        <v/>
      </c>
    </row>
    <row r="70" spans="1:26" ht="13.5" thickBot="1" x14ac:dyDescent="0.25">
      <c r="A70" s="6"/>
      <c r="B70" s="7"/>
      <c r="C70" s="37"/>
      <c r="D70" s="69"/>
      <c r="E70" s="7"/>
      <c r="F70" s="72"/>
      <c r="G70" s="37"/>
      <c r="H70" s="28"/>
      <c r="I70" s="28"/>
      <c r="J70" s="28"/>
      <c r="K70" s="28"/>
      <c r="L70" s="8"/>
      <c r="M70" s="53"/>
      <c r="N70" s="9"/>
      <c r="O70" s="73"/>
      <c r="P70" s="42"/>
      <c r="Q70" s="20"/>
      <c r="R70" s="57"/>
      <c r="S70" s="30"/>
      <c r="T70" s="30"/>
      <c r="U70" s="30"/>
      <c r="V70" s="30"/>
      <c r="W70" s="31"/>
      <c r="X70" s="122" t="str">
        <f>IFERROR(VLOOKUP(D70,CollegeNameTable,2,FALSE),"")</f>
        <v/>
      </c>
      <c r="Y70" s="123" t="str">
        <f>IFERROR(VLOOKUP(O70,CollegeNameTable,2,FALSE),"")</f>
        <v/>
      </c>
      <c r="Z70" s="124" t="str">
        <f>IF(+M70=0,"",ROUND(+M70/IF(+R70=0,9,R70),4))</f>
        <v/>
      </c>
    </row>
    <row r="71" spans="1:26" ht="13.5" thickBot="1" x14ac:dyDescent="0.25">
      <c r="A71" s="6"/>
      <c r="B71" s="7"/>
      <c r="C71" s="37"/>
      <c r="D71" s="69"/>
      <c r="E71" s="7"/>
      <c r="F71" s="72"/>
      <c r="G71" s="37"/>
      <c r="H71" s="28"/>
      <c r="I71" s="28"/>
      <c r="J71" s="28"/>
      <c r="K71" s="28"/>
      <c r="L71" s="8"/>
      <c r="M71" s="53"/>
      <c r="N71" s="9"/>
      <c r="O71" s="75"/>
      <c r="P71" s="25"/>
      <c r="Q71" s="22"/>
      <c r="R71" s="58"/>
      <c r="S71" s="32"/>
      <c r="T71" s="32"/>
      <c r="U71" s="32"/>
      <c r="V71" s="32"/>
      <c r="W71" s="33"/>
      <c r="X71" s="122" t="str">
        <f>IFERROR(VLOOKUP(D71,CollegeNameTable,2,FALSE),"")</f>
        <v/>
      </c>
      <c r="Y71" s="123" t="str">
        <f>IFERROR(VLOOKUP(O71,CollegeNameTable,2,FALSE),"")</f>
        <v/>
      </c>
      <c r="Z71" s="124" t="str">
        <f>IF(+M71=0,"",ROUND(+M71/IF(+R71=0,9,R71),4))</f>
        <v/>
      </c>
    </row>
    <row r="72" spans="1:26" ht="13.5" thickBot="1" x14ac:dyDescent="0.25">
      <c r="A72" s="6"/>
      <c r="B72" s="7"/>
      <c r="C72" s="37"/>
      <c r="D72" s="69"/>
      <c r="E72" s="7"/>
      <c r="F72" s="72"/>
      <c r="G72" s="37"/>
      <c r="H72" s="28"/>
      <c r="I72" s="28"/>
      <c r="J72" s="28"/>
      <c r="K72" s="28"/>
      <c r="L72" s="8"/>
      <c r="M72" s="53"/>
      <c r="N72" s="9"/>
      <c r="O72" s="75"/>
      <c r="P72" s="25"/>
      <c r="Q72" s="22"/>
      <c r="R72" s="58"/>
      <c r="S72" s="32"/>
      <c r="T72" s="32"/>
      <c r="U72" s="32"/>
      <c r="V72" s="32"/>
      <c r="W72" s="33"/>
      <c r="X72" s="122" t="str">
        <f>IFERROR(VLOOKUP(D72,CollegeNameTable,2,FALSE),"")</f>
        <v/>
      </c>
      <c r="Y72" s="123" t="str">
        <f>IFERROR(VLOOKUP(O72,CollegeNameTable,2,FALSE),"")</f>
        <v/>
      </c>
      <c r="Z72" s="124" t="str">
        <f>IF(+M72=0,"",ROUND(+M72/IF(+R72=0,9,R72),4))</f>
        <v/>
      </c>
    </row>
    <row r="73" spans="1:26" ht="13.5" thickBot="1" x14ac:dyDescent="0.25">
      <c r="A73" s="6"/>
      <c r="B73" s="7"/>
      <c r="C73" s="37"/>
      <c r="D73" s="69"/>
      <c r="E73" s="7"/>
      <c r="F73" s="72"/>
      <c r="G73" s="37"/>
      <c r="H73" s="28"/>
      <c r="I73" s="28"/>
      <c r="J73" s="28"/>
      <c r="K73" s="28"/>
      <c r="L73" s="8"/>
      <c r="M73" s="53"/>
      <c r="N73" s="9"/>
      <c r="O73" s="73"/>
      <c r="P73" s="42"/>
      <c r="Q73" s="20"/>
      <c r="R73" s="57"/>
      <c r="S73" s="30"/>
      <c r="T73" s="30"/>
      <c r="U73" s="30"/>
      <c r="V73" s="30"/>
      <c r="W73" s="31"/>
      <c r="X73" s="122" t="str">
        <f>IFERROR(VLOOKUP(D73,CollegeNameTable,2,FALSE),"")</f>
        <v/>
      </c>
      <c r="Y73" s="123" t="str">
        <f>IFERROR(VLOOKUP(O73,CollegeNameTable,2,FALSE),"")</f>
        <v/>
      </c>
      <c r="Z73" s="124" t="str">
        <f>IF(+M73=0,"",ROUND(+M73/IF(+R73=0,9,R73),4))</f>
        <v/>
      </c>
    </row>
    <row r="74" spans="1:26" ht="13.5" thickBot="1" x14ac:dyDescent="0.25">
      <c r="A74" s="6"/>
      <c r="B74" s="7"/>
      <c r="C74" s="37"/>
      <c r="D74" s="69"/>
      <c r="E74" s="7"/>
      <c r="F74" s="72"/>
      <c r="G74" s="37"/>
      <c r="H74" s="28"/>
      <c r="I74" s="28"/>
      <c r="J74" s="28"/>
      <c r="K74" s="28"/>
      <c r="L74" s="8"/>
      <c r="M74" s="53"/>
      <c r="N74" s="9"/>
      <c r="O74" s="75"/>
      <c r="P74" s="25"/>
      <c r="Q74" s="22"/>
      <c r="R74" s="58"/>
      <c r="S74" s="32"/>
      <c r="T74" s="32"/>
      <c r="U74" s="32"/>
      <c r="V74" s="32"/>
      <c r="W74" s="33"/>
      <c r="X74" s="122" t="str">
        <f>IFERROR(VLOOKUP(D74,CollegeNameTable,2,FALSE),"")</f>
        <v/>
      </c>
      <c r="Y74" s="123" t="str">
        <f>IFERROR(VLOOKUP(O74,CollegeNameTable,2,FALSE),"")</f>
        <v/>
      </c>
      <c r="Z74" s="124" t="str">
        <f>IF(+M74=0,"",ROUND(+M74/IF(+R74=0,9,R74),4))</f>
        <v/>
      </c>
    </row>
    <row r="75" spans="1:26" ht="13.5" thickBot="1" x14ac:dyDescent="0.25">
      <c r="A75" s="6"/>
      <c r="B75" s="7"/>
      <c r="C75" s="37"/>
      <c r="D75" s="69"/>
      <c r="E75" s="7"/>
      <c r="F75" s="72"/>
      <c r="G75" s="37"/>
      <c r="H75" s="28"/>
      <c r="I75" s="28"/>
      <c r="J75" s="28"/>
      <c r="K75" s="28"/>
      <c r="L75" s="8"/>
      <c r="M75" s="53"/>
      <c r="N75" s="9"/>
      <c r="O75" s="74"/>
      <c r="P75" s="43"/>
      <c r="Q75" s="21"/>
      <c r="R75" s="58"/>
      <c r="S75" s="32"/>
      <c r="T75" s="32"/>
      <c r="U75" s="32"/>
      <c r="V75" s="32"/>
      <c r="W75" s="33"/>
      <c r="X75" s="122" t="str">
        <f>IFERROR(VLOOKUP(D75,CollegeNameTable,2,FALSE),"")</f>
        <v/>
      </c>
      <c r="Y75" s="123" t="str">
        <f>IFERROR(VLOOKUP(O75,CollegeNameTable,2,FALSE),"")</f>
        <v/>
      </c>
      <c r="Z75" s="124" t="str">
        <f>IF(+M75=0,"",ROUND(+M75/IF(+R75=0,9,R75),4))</f>
        <v/>
      </c>
    </row>
    <row r="76" spans="1:26" ht="13.5" thickBot="1" x14ac:dyDescent="0.25">
      <c r="A76" s="6"/>
      <c r="B76" s="7"/>
      <c r="C76" s="37"/>
      <c r="D76" s="69"/>
      <c r="E76" s="7"/>
      <c r="F76" s="72"/>
      <c r="G76" s="37"/>
      <c r="H76" s="28"/>
      <c r="I76" s="28"/>
      <c r="J76" s="28"/>
      <c r="K76" s="28"/>
      <c r="L76" s="8"/>
      <c r="M76" s="53"/>
      <c r="N76" s="9"/>
      <c r="O76" s="74"/>
      <c r="P76" s="43"/>
      <c r="Q76" s="21"/>
      <c r="R76" s="58"/>
      <c r="S76" s="32"/>
      <c r="T76" s="32"/>
      <c r="U76" s="32"/>
      <c r="V76" s="32"/>
      <c r="W76" s="33"/>
      <c r="X76" s="122" t="str">
        <f>IFERROR(VLOOKUP(D76,CollegeNameTable,2,FALSE),"")</f>
        <v/>
      </c>
      <c r="Y76" s="123" t="str">
        <f>IFERROR(VLOOKUP(O76,CollegeNameTable,2,FALSE),"")</f>
        <v/>
      </c>
      <c r="Z76" s="124" t="str">
        <f>IF(+M76=0,"",ROUND(+M76/IF(+R76=0,9,R76),4))</f>
        <v/>
      </c>
    </row>
    <row r="77" spans="1:26" ht="13.5" thickBot="1" x14ac:dyDescent="0.25">
      <c r="A77" s="6"/>
      <c r="B77" s="7"/>
      <c r="C77" s="37"/>
      <c r="D77" s="69"/>
      <c r="E77" s="7"/>
      <c r="F77" s="72"/>
      <c r="G77" s="37"/>
      <c r="H77" s="28"/>
      <c r="I77" s="28"/>
      <c r="J77" s="28"/>
      <c r="K77" s="28"/>
      <c r="L77" s="8"/>
      <c r="M77" s="53"/>
      <c r="N77" s="9"/>
      <c r="O77" s="74"/>
      <c r="P77" s="43"/>
      <c r="Q77" s="21"/>
      <c r="R77" s="58"/>
      <c r="S77" s="32"/>
      <c r="T77" s="32"/>
      <c r="U77" s="32"/>
      <c r="V77" s="32"/>
      <c r="W77" s="33"/>
      <c r="X77" s="122" t="str">
        <f>IFERROR(VLOOKUP(D77,CollegeNameTable,2,FALSE),"")</f>
        <v/>
      </c>
      <c r="Y77" s="123" t="str">
        <f>IFERROR(VLOOKUP(O77,CollegeNameTable,2,FALSE),"")</f>
        <v/>
      </c>
      <c r="Z77" s="124" t="str">
        <f>IF(+M77=0,"",ROUND(+M77/IF(+R77=0,9,R77),4))</f>
        <v/>
      </c>
    </row>
    <row r="78" spans="1:26" ht="13.5" thickBot="1" x14ac:dyDescent="0.25">
      <c r="A78" s="6"/>
      <c r="B78" s="7"/>
      <c r="C78" s="37"/>
      <c r="D78" s="69"/>
      <c r="E78" s="7"/>
      <c r="F78" s="72"/>
      <c r="G78" s="37"/>
      <c r="H78" s="28"/>
      <c r="I78" s="28"/>
      <c r="J78" s="28"/>
      <c r="K78" s="28"/>
      <c r="L78" s="8"/>
      <c r="M78" s="53"/>
      <c r="N78" s="9"/>
      <c r="O78" s="74"/>
      <c r="P78" s="43"/>
      <c r="Q78" s="21"/>
      <c r="R78" s="58"/>
      <c r="S78" s="32"/>
      <c r="T78" s="32"/>
      <c r="U78" s="32"/>
      <c r="V78" s="32"/>
      <c r="W78" s="33"/>
      <c r="X78" s="122" t="str">
        <f>IFERROR(VLOOKUP(D78,CollegeNameTable,2,FALSE),"")</f>
        <v/>
      </c>
      <c r="Y78" s="123" t="str">
        <f>IFERROR(VLOOKUP(O78,CollegeNameTable,2,FALSE),"")</f>
        <v/>
      </c>
      <c r="Z78" s="124" t="str">
        <f>IF(+M78=0,"",ROUND(+M78/IF(+R78=0,9,R78),4))</f>
        <v/>
      </c>
    </row>
    <row r="79" spans="1:26" ht="13.5" thickBot="1" x14ac:dyDescent="0.25">
      <c r="A79" s="6"/>
      <c r="B79" s="7"/>
      <c r="C79" s="37"/>
      <c r="D79" s="69"/>
      <c r="E79" s="7"/>
      <c r="F79" s="72"/>
      <c r="G79" s="37"/>
      <c r="H79" s="28"/>
      <c r="I79" s="28"/>
      <c r="J79" s="28"/>
      <c r="K79" s="28"/>
      <c r="L79" s="8"/>
      <c r="M79" s="53"/>
      <c r="N79" s="9"/>
      <c r="O79" s="73"/>
      <c r="P79" s="42"/>
      <c r="Q79" s="20"/>
      <c r="R79" s="57"/>
      <c r="S79" s="30"/>
      <c r="T79" s="30"/>
      <c r="U79" s="30"/>
      <c r="V79" s="30"/>
      <c r="W79" s="31"/>
      <c r="X79" s="122" t="str">
        <f>IFERROR(VLOOKUP(D79,CollegeNameTable,2,FALSE),"")</f>
        <v/>
      </c>
      <c r="Y79" s="123" t="str">
        <f>IFERROR(VLOOKUP(O79,CollegeNameTable,2,FALSE),"")</f>
        <v/>
      </c>
      <c r="Z79" s="124" t="str">
        <f>IF(+M79=0,"",ROUND(+M79/IF(+R79=0,9,R79),4))</f>
        <v/>
      </c>
    </row>
    <row r="80" spans="1:26" ht="13.5" thickBot="1" x14ac:dyDescent="0.25">
      <c r="A80" s="6"/>
      <c r="B80" s="7"/>
      <c r="C80" s="37"/>
      <c r="D80" s="69"/>
      <c r="E80" s="7"/>
      <c r="F80" s="72"/>
      <c r="G80" s="37"/>
      <c r="H80" s="28"/>
      <c r="I80" s="28"/>
      <c r="J80" s="28"/>
      <c r="K80" s="28"/>
      <c r="L80" s="8"/>
      <c r="M80" s="53"/>
      <c r="N80" s="9"/>
      <c r="O80" s="74"/>
      <c r="P80" s="43"/>
      <c r="Q80" s="21"/>
      <c r="R80" s="58"/>
      <c r="S80" s="32"/>
      <c r="T80" s="32"/>
      <c r="U80" s="32"/>
      <c r="V80" s="32"/>
      <c r="W80" s="33"/>
      <c r="X80" s="122" t="str">
        <f>IFERROR(VLOOKUP(D80,CollegeNameTable,2,FALSE),"")</f>
        <v/>
      </c>
      <c r="Y80" s="123" t="str">
        <f>IFERROR(VLOOKUP(O80,CollegeNameTable,2,FALSE),"")</f>
        <v/>
      </c>
      <c r="Z80" s="124" t="str">
        <f>IF(+M80=0,"",ROUND(+M80/IF(+R80=0,9,R80),4))</f>
        <v/>
      </c>
    </row>
    <row r="81" spans="1:26" ht="13.5" thickBot="1" x14ac:dyDescent="0.25">
      <c r="A81" s="6"/>
      <c r="B81" s="7"/>
      <c r="C81" s="37"/>
      <c r="D81" s="69"/>
      <c r="E81" s="7"/>
      <c r="F81" s="72"/>
      <c r="G81" s="37"/>
      <c r="H81" s="28"/>
      <c r="I81" s="28"/>
      <c r="J81" s="28"/>
      <c r="K81" s="28"/>
      <c r="L81" s="8"/>
      <c r="M81" s="53"/>
      <c r="N81" s="9"/>
      <c r="O81" s="73"/>
      <c r="P81" s="42"/>
      <c r="Q81" s="20"/>
      <c r="R81" s="57"/>
      <c r="S81" s="30"/>
      <c r="T81" s="30"/>
      <c r="U81" s="30"/>
      <c r="V81" s="30"/>
      <c r="W81" s="31"/>
      <c r="X81" s="122" t="str">
        <f>IFERROR(VLOOKUP(D81,CollegeNameTable,2,FALSE),"")</f>
        <v/>
      </c>
      <c r="Y81" s="123" t="str">
        <f>IFERROR(VLOOKUP(O81,CollegeNameTable,2,FALSE),"")</f>
        <v/>
      </c>
      <c r="Z81" s="124" t="str">
        <f>IF(+M81=0,"",ROUND(+M81/IF(+R81=0,9,R81),4))</f>
        <v/>
      </c>
    </row>
    <row r="82" spans="1:26" ht="13.5" thickBot="1" x14ac:dyDescent="0.25">
      <c r="A82" s="6"/>
      <c r="B82" s="7"/>
      <c r="C82" s="37"/>
      <c r="D82" s="69"/>
      <c r="E82" s="7"/>
      <c r="F82" s="72"/>
      <c r="G82" s="37"/>
      <c r="H82" s="28"/>
      <c r="I82" s="28"/>
      <c r="J82" s="28"/>
      <c r="K82" s="28"/>
      <c r="L82" s="8"/>
      <c r="M82" s="53"/>
      <c r="N82" s="9"/>
      <c r="O82" s="75"/>
      <c r="P82" s="25"/>
      <c r="Q82" s="22"/>
      <c r="R82" s="58"/>
      <c r="S82" s="32"/>
      <c r="T82" s="32"/>
      <c r="U82" s="32"/>
      <c r="V82" s="32"/>
      <c r="W82" s="33"/>
      <c r="X82" s="122" t="str">
        <f>IFERROR(VLOOKUP(D82,CollegeNameTable,2,FALSE),"")</f>
        <v/>
      </c>
      <c r="Y82" s="123" t="str">
        <f>IFERROR(VLOOKUP(O82,CollegeNameTable,2,FALSE),"")</f>
        <v/>
      </c>
      <c r="Z82" s="124" t="str">
        <f>IF(+M82=0,"",ROUND(+M82/IF(+R82=0,9,R82),4))</f>
        <v/>
      </c>
    </row>
    <row r="83" spans="1:26" ht="13.5" thickBot="1" x14ac:dyDescent="0.25">
      <c r="A83" s="6"/>
      <c r="B83" s="7"/>
      <c r="C83" s="37"/>
      <c r="D83" s="69"/>
      <c r="E83" s="7"/>
      <c r="F83" s="72"/>
      <c r="G83" s="37"/>
      <c r="H83" s="28"/>
      <c r="I83" s="28"/>
      <c r="J83" s="28"/>
      <c r="K83" s="28"/>
      <c r="L83" s="8"/>
      <c r="M83" s="53"/>
      <c r="N83" s="9"/>
      <c r="O83" s="75"/>
      <c r="P83" s="25"/>
      <c r="Q83" s="22"/>
      <c r="R83" s="58"/>
      <c r="S83" s="32"/>
      <c r="T83" s="32"/>
      <c r="U83" s="32"/>
      <c r="V83" s="32"/>
      <c r="W83" s="33"/>
      <c r="X83" s="122" t="str">
        <f>IFERROR(VLOOKUP(D83,CollegeNameTable,2,FALSE),"")</f>
        <v/>
      </c>
      <c r="Y83" s="123" t="str">
        <f>IFERROR(VLOOKUP(O83,CollegeNameTable,2,FALSE),"")</f>
        <v/>
      </c>
      <c r="Z83" s="124" t="str">
        <f>IF(+M83=0,"",ROUND(+M83/IF(+R83=0,9,R83),4))</f>
        <v/>
      </c>
    </row>
    <row r="84" spans="1:26" ht="13.5" thickBot="1" x14ac:dyDescent="0.25">
      <c r="A84" s="6"/>
      <c r="B84" s="7"/>
      <c r="C84" s="37"/>
      <c r="D84" s="69"/>
      <c r="E84" s="7"/>
      <c r="F84" s="72"/>
      <c r="G84" s="37"/>
      <c r="H84" s="28"/>
      <c r="I84" s="28"/>
      <c r="J84" s="28"/>
      <c r="K84" s="28"/>
      <c r="L84" s="8"/>
      <c r="M84" s="53"/>
      <c r="N84" s="9"/>
      <c r="O84" s="75"/>
      <c r="P84" s="25"/>
      <c r="Q84" s="22"/>
      <c r="R84" s="58"/>
      <c r="S84" s="32"/>
      <c r="T84" s="32"/>
      <c r="U84" s="32"/>
      <c r="V84" s="32"/>
      <c r="W84" s="33"/>
      <c r="X84" s="122" t="str">
        <f>IFERROR(VLOOKUP(D84,CollegeNameTable,2,FALSE),"")</f>
        <v/>
      </c>
      <c r="Y84" s="123" t="str">
        <f>IFERROR(VLOOKUP(O84,CollegeNameTable,2,FALSE),"")</f>
        <v/>
      </c>
      <c r="Z84" s="124" t="str">
        <f>IF(+M84=0,"",ROUND(+M84/IF(+R84=0,9,R84),4))</f>
        <v/>
      </c>
    </row>
    <row r="85" spans="1:26" ht="13.5" thickBot="1" x14ac:dyDescent="0.25">
      <c r="A85" s="6"/>
      <c r="B85" s="7"/>
      <c r="C85" s="37"/>
      <c r="D85" s="69"/>
      <c r="E85" s="7"/>
      <c r="F85" s="72"/>
      <c r="G85" s="37"/>
      <c r="H85" s="28"/>
      <c r="I85" s="28"/>
      <c r="J85" s="28"/>
      <c r="K85" s="28"/>
      <c r="L85" s="8"/>
      <c r="M85" s="53"/>
      <c r="N85" s="9"/>
      <c r="O85" s="75"/>
      <c r="P85" s="25"/>
      <c r="Q85" s="22"/>
      <c r="R85" s="58"/>
      <c r="S85" s="32"/>
      <c r="T85" s="32"/>
      <c r="U85" s="32"/>
      <c r="V85" s="32"/>
      <c r="W85" s="33"/>
      <c r="X85" s="122" t="str">
        <f>IFERROR(VLOOKUP(D85,CollegeNameTable,2,FALSE),"")</f>
        <v/>
      </c>
      <c r="Y85" s="123" t="str">
        <f>IFERROR(VLOOKUP(O85,CollegeNameTable,2,FALSE),"")</f>
        <v/>
      </c>
      <c r="Z85" s="124" t="str">
        <f>IF(+M85=0,"",ROUND(+M85/IF(+R85=0,9,R85),4))</f>
        <v/>
      </c>
    </row>
    <row r="86" spans="1:26" ht="13.5" thickBot="1" x14ac:dyDescent="0.25">
      <c r="A86" s="6"/>
      <c r="B86" s="7"/>
      <c r="C86" s="37"/>
      <c r="D86" s="69"/>
      <c r="E86" s="7"/>
      <c r="F86" s="72"/>
      <c r="G86" s="37"/>
      <c r="H86" s="28"/>
      <c r="I86" s="28"/>
      <c r="J86" s="28"/>
      <c r="K86" s="28"/>
      <c r="L86" s="8"/>
      <c r="M86" s="53"/>
      <c r="N86" s="9"/>
      <c r="O86" s="75"/>
      <c r="P86" s="25"/>
      <c r="Q86" s="22"/>
      <c r="R86" s="58"/>
      <c r="S86" s="32"/>
      <c r="T86" s="32"/>
      <c r="U86" s="32"/>
      <c r="V86" s="32"/>
      <c r="W86" s="33"/>
      <c r="X86" s="122" t="str">
        <f>IFERROR(VLOOKUP(D86,CollegeNameTable,2,FALSE),"")</f>
        <v/>
      </c>
      <c r="Y86" s="123" t="str">
        <f>IFERROR(VLOOKUP(O86,CollegeNameTable,2,FALSE),"")</f>
        <v/>
      </c>
      <c r="Z86" s="124" t="str">
        <f>IF(+M86=0,"",ROUND(+M86/IF(+R86=0,9,R86),4))</f>
        <v/>
      </c>
    </row>
    <row r="87" spans="1:26" ht="13.5" thickBot="1" x14ac:dyDescent="0.25">
      <c r="A87" s="6"/>
      <c r="B87" s="7"/>
      <c r="C87" s="37"/>
      <c r="D87" s="69"/>
      <c r="E87" s="7"/>
      <c r="F87" s="72"/>
      <c r="G87" s="37"/>
      <c r="H87" s="28"/>
      <c r="I87" s="28"/>
      <c r="J87" s="28"/>
      <c r="K87" s="28"/>
      <c r="L87" s="8"/>
      <c r="M87" s="53"/>
      <c r="N87" s="9"/>
      <c r="O87" s="75"/>
      <c r="P87" s="25"/>
      <c r="Q87" s="22"/>
      <c r="R87" s="58"/>
      <c r="S87" s="32"/>
      <c r="T87" s="32"/>
      <c r="U87" s="32"/>
      <c r="V87" s="32"/>
      <c r="W87" s="33"/>
      <c r="X87" s="122" t="str">
        <f>IFERROR(VLOOKUP(D87,CollegeNameTable,2,FALSE),"")</f>
        <v/>
      </c>
      <c r="Y87" s="123" t="str">
        <f>IFERROR(VLOOKUP(O87,CollegeNameTable,2,FALSE),"")</f>
        <v/>
      </c>
      <c r="Z87" s="124" t="str">
        <f>IF(+M87=0,"",ROUND(+M87/IF(+R87=0,9,R87),4))</f>
        <v/>
      </c>
    </row>
    <row r="88" spans="1:26" ht="13.5" thickBot="1" x14ac:dyDescent="0.25">
      <c r="A88" s="6"/>
      <c r="B88" s="7"/>
      <c r="C88" s="37"/>
      <c r="D88" s="69"/>
      <c r="E88" s="7"/>
      <c r="F88" s="72"/>
      <c r="G88" s="37"/>
      <c r="H88" s="28"/>
      <c r="I88" s="28"/>
      <c r="J88" s="28"/>
      <c r="K88" s="28"/>
      <c r="L88" s="8"/>
      <c r="M88" s="53"/>
      <c r="N88" s="9"/>
      <c r="O88" s="75"/>
      <c r="P88" s="25"/>
      <c r="Q88" s="22"/>
      <c r="R88" s="58"/>
      <c r="S88" s="32"/>
      <c r="T88" s="32"/>
      <c r="U88" s="32"/>
      <c r="V88" s="32"/>
      <c r="W88" s="33"/>
      <c r="X88" s="122" t="str">
        <f>IFERROR(VLOOKUP(D88,CollegeNameTable,2,FALSE),"")</f>
        <v/>
      </c>
      <c r="Y88" s="123" t="str">
        <f>IFERROR(VLOOKUP(O88,CollegeNameTable,2,FALSE),"")</f>
        <v/>
      </c>
      <c r="Z88" s="124" t="str">
        <f>IF(+M88=0,"",ROUND(+M88/IF(+R88=0,9,R88),4))</f>
        <v/>
      </c>
    </row>
    <row r="89" spans="1:26" ht="13.5" thickBot="1" x14ac:dyDescent="0.25">
      <c r="A89" s="6"/>
      <c r="B89" s="7"/>
      <c r="C89" s="37"/>
      <c r="D89" s="69"/>
      <c r="E89" s="7"/>
      <c r="F89" s="72"/>
      <c r="G89" s="37"/>
      <c r="H89" s="28"/>
      <c r="I89" s="28"/>
      <c r="J89" s="28"/>
      <c r="K89" s="28"/>
      <c r="L89" s="8"/>
      <c r="M89" s="53"/>
      <c r="N89" s="9"/>
      <c r="O89" s="75"/>
      <c r="P89" s="25"/>
      <c r="Q89" s="22"/>
      <c r="R89" s="58"/>
      <c r="S89" s="32"/>
      <c r="T89" s="32"/>
      <c r="U89" s="32"/>
      <c r="V89" s="32"/>
      <c r="W89" s="33"/>
      <c r="X89" s="122" t="str">
        <f>IFERROR(VLOOKUP(D89,CollegeNameTable,2,FALSE),"")</f>
        <v/>
      </c>
      <c r="Y89" s="123" t="str">
        <f>IFERROR(VLOOKUP(O89,CollegeNameTable,2,FALSE),"")</f>
        <v/>
      </c>
      <c r="Z89" s="124" t="str">
        <f>IF(+M89=0,"",ROUND(+M89/IF(+R89=0,9,R89),4))</f>
        <v/>
      </c>
    </row>
    <row r="90" spans="1:26" ht="13.5" thickBot="1" x14ac:dyDescent="0.25">
      <c r="A90" s="6"/>
      <c r="B90" s="7"/>
      <c r="C90" s="37"/>
      <c r="D90" s="69"/>
      <c r="E90" s="7"/>
      <c r="F90" s="72"/>
      <c r="G90" s="37"/>
      <c r="H90" s="28"/>
      <c r="I90" s="28"/>
      <c r="J90" s="28"/>
      <c r="K90" s="28"/>
      <c r="L90" s="8"/>
      <c r="M90" s="53"/>
      <c r="N90" s="9"/>
      <c r="O90" s="75"/>
      <c r="P90" s="25"/>
      <c r="Q90" s="22"/>
      <c r="R90" s="58"/>
      <c r="S90" s="32"/>
      <c r="T90" s="32"/>
      <c r="U90" s="32"/>
      <c r="V90" s="32"/>
      <c r="W90" s="33"/>
      <c r="X90" s="122" t="str">
        <f>IFERROR(VLOOKUP(D90,CollegeNameTable,2,FALSE),"")</f>
        <v/>
      </c>
      <c r="Y90" s="123" t="str">
        <f>IFERROR(VLOOKUP(O90,CollegeNameTable,2,FALSE),"")</f>
        <v/>
      </c>
      <c r="Z90" s="124" t="str">
        <f>IF(+M90=0,"",ROUND(+M90/IF(+R90=0,9,R90),4))</f>
        <v/>
      </c>
    </row>
    <row r="91" spans="1:26" ht="13.5" thickBot="1" x14ac:dyDescent="0.25">
      <c r="A91" s="6"/>
      <c r="B91" s="7"/>
      <c r="C91" s="37"/>
      <c r="D91" s="69"/>
      <c r="E91" s="7"/>
      <c r="F91" s="72"/>
      <c r="G91" s="37"/>
      <c r="H91" s="28"/>
      <c r="I91" s="28"/>
      <c r="J91" s="28"/>
      <c r="K91" s="28"/>
      <c r="L91" s="8"/>
      <c r="M91" s="53"/>
      <c r="N91" s="9"/>
      <c r="O91" s="75"/>
      <c r="P91" s="25"/>
      <c r="Q91" s="22"/>
      <c r="R91" s="58"/>
      <c r="S91" s="32"/>
      <c r="T91" s="32"/>
      <c r="U91" s="32"/>
      <c r="V91" s="32"/>
      <c r="W91" s="33"/>
      <c r="X91" s="122" t="str">
        <f>IFERROR(VLOOKUP(D91,CollegeNameTable,2,FALSE),"")</f>
        <v/>
      </c>
      <c r="Y91" s="123" t="str">
        <f>IFERROR(VLOOKUP(O91,CollegeNameTable,2,FALSE),"")</f>
        <v/>
      </c>
      <c r="Z91" s="124" t="str">
        <f>IF(+M91=0,"",ROUND(+M91/IF(+R91=0,9,R91),4))</f>
        <v/>
      </c>
    </row>
    <row r="92" spans="1:26" ht="13.5" thickBot="1" x14ac:dyDescent="0.25">
      <c r="A92" s="6"/>
      <c r="B92" s="7"/>
      <c r="C92" s="37"/>
      <c r="D92" s="69"/>
      <c r="E92" s="7"/>
      <c r="F92" s="72"/>
      <c r="G92" s="37"/>
      <c r="H92" s="28"/>
      <c r="I92" s="28"/>
      <c r="J92" s="28"/>
      <c r="K92" s="28"/>
      <c r="L92" s="8"/>
      <c r="M92" s="53"/>
      <c r="N92" s="9"/>
      <c r="O92" s="75"/>
      <c r="P92" s="25"/>
      <c r="Q92" s="22"/>
      <c r="R92" s="58"/>
      <c r="S92" s="32"/>
      <c r="T92" s="32"/>
      <c r="U92" s="32"/>
      <c r="V92" s="32"/>
      <c r="W92" s="33"/>
      <c r="X92" s="122" t="str">
        <f>IFERROR(VLOOKUP(D92,CollegeNameTable,2,FALSE),"")</f>
        <v/>
      </c>
      <c r="Y92" s="123" t="str">
        <f>IFERROR(VLOOKUP(O92,CollegeNameTable,2,FALSE),"")</f>
        <v/>
      </c>
      <c r="Z92" s="124" t="str">
        <f>IF(+M92=0,"",ROUND(+M92/IF(+R92=0,9,R92),4))</f>
        <v/>
      </c>
    </row>
    <row r="93" spans="1:26" ht="13.5" thickBot="1" x14ac:dyDescent="0.25">
      <c r="A93" s="6"/>
      <c r="B93" s="7"/>
      <c r="C93" s="37"/>
      <c r="D93" s="69"/>
      <c r="E93" s="7"/>
      <c r="F93" s="72"/>
      <c r="G93" s="37"/>
      <c r="H93" s="28"/>
      <c r="I93" s="28"/>
      <c r="J93" s="28"/>
      <c r="K93" s="28"/>
      <c r="L93" s="8"/>
      <c r="M93" s="53"/>
      <c r="N93" s="9"/>
      <c r="O93" s="75"/>
      <c r="P93" s="25"/>
      <c r="Q93" s="22"/>
      <c r="R93" s="58"/>
      <c r="S93" s="32"/>
      <c r="T93" s="32"/>
      <c r="U93" s="32"/>
      <c r="V93" s="32"/>
      <c r="W93" s="33"/>
      <c r="X93" s="122" t="str">
        <f>IFERROR(VLOOKUP(D93,CollegeNameTable,2,FALSE),"")</f>
        <v/>
      </c>
      <c r="Y93" s="123" t="str">
        <f>IFERROR(VLOOKUP(O93,CollegeNameTable,2,FALSE),"")</f>
        <v/>
      </c>
      <c r="Z93" s="124" t="str">
        <f>IF(+M93=0,"",ROUND(+M93/IF(+R93=0,9,R93),4))</f>
        <v/>
      </c>
    </row>
    <row r="94" spans="1:26" ht="13.5" thickBot="1" x14ac:dyDescent="0.25">
      <c r="A94" s="6"/>
      <c r="B94" s="7"/>
      <c r="C94" s="37"/>
      <c r="D94" s="69"/>
      <c r="E94" s="7"/>
      <c r="F94" s="72"/>
      <c r="G94" s="37"/>
      <c r="H94" s="28"/>
      <c r="I94" s="28"/>
      <c r="J94" s="28"/>
      <c r="K94" s="28"/>
      <c r="L94" s="8"/>
      <c r="M94" s="53"/>
      <c r="N94" s="9"/>
      <c r="O94" s="75"/>
      <c r="P94" s="25"/>
      <c r="Q94" s="22"/>
      <c r="R94" s="58"/>
      <c r="S94" s="32"/>
      <c r="T94" s="32"/>
      <c r="U94" s="32"/>
      <c r="V94" s="32"/>
      <c r="W94" s="33"/>
      <c r="X94" s="122" t="str">
        <f>IFERROR(VLOOKUP(D94,CollegeNameTable,2,FALSE),"")</f>
        <v/>
      </c>
      <c r="Y94" s="123" t="str">
        <f>IFERROR(VLOOKUP(O94,CollegeNameTable,2,FALSE),"")</f>
        <v/>
      </c>
      <c r="Z94" s="124" t="str">
        <f>IF(+M94=0,"",ROUND(+M94/IF(+R94=0,9,R94),4))</f>
        <v/>
      </c>
    </row>
    <row r="95" spans="1:26" ht="13.5" thickBot="1" x14ac:dyDescent="0.25">
      <c r="A95" s="6"/>
      <c r="B95" s="7"/>
      <c r="C95" s="37"/>
      <c r="D95" s="69"/>
      <c r="E95" s="7"/>
      <c r="F95" s="72"/>
      <c r="G95" s="37"/>
      <c r="H95" s="28"/>
      <c r="I95" s="28"/>
      <c r="J95" s="28"/>
      <c r="K95" s="28"/>
      <c r="L95" s="8"/>
      <c r="M95" s="53"/>
      <c r="N95" s="9"/>
      <c r="O95" s="75"/>
      <c r="P95" s="25"/>
      <c r="Q95" s="22"/>
      <c r="R95" s="58"/>
      <c r="S95" s="32"/>
      <c r="T95" s="32"/>
      <c r="U95" s="32"/>
      <c r="V95" s="32"/>
      <c r="W95" s="33"/>
      <c r="X95" s="122" t="str">
        <f>IFERROR(VLOOKUP(D95,CollegeNameTable,2,FALSE),"")</f>
        <v/>
      </c>
      <c r="Y95" s="123" t="str">
        <f>IFERROR(VLOOKUP(O95,CollegeNameTable,2,FALSE),"")</f>
        <v/>
      </c>
      <c r="Z95" s="124" t="str">
        <f>IF(+M95=0,"",ROUND(+M95/IF(+R95=0,9,R95),4))</f>
        <v/>
      </c>
    </row>
    <row r="96" spans="1:26" ht="13.5" thickBot="1" x14ac:dyDescent="0.25">
      <c r="A96" s="6"/>
      <c r="B96" s="7"/>
      <c r="C96" s="37"/>
      <c r="D96" s="69"/>
      <c r="E96" s="7"/>
      <c r="F96" s="72"/>
      <c r="G96" s="37"/>
      <c r="H96" s="28"/>
      <c r="I96" s="28"/>
      <c r="J96" s="28"/>
      <c r="K96" s="28"/>
      <c r="L96" s="8"/>
      <c r="M96" s="53"/>
      <c r="N96" s="9"/>
      <c r="O96" s="75"/>
      <c r="P96" s="25"/>
      <c r="Q96" s="22"/>
      <c r="R96" s="58"/>
      <c r="S96" s="32"/>
      <c r="T96" s="32"/>
      <c r="U96" s="32"/>
      <c r="V96" s="32"/>
      <c r="W96" s="33"/>
      <c r="X96" s="122" t="str">
        <f>IFERROR(VLOOKUP(D96,CollegeNameTable,2,FALSE),"")</f>
        <v/>
      </c>
      <c r="Y96" s="123" t="str">
        <f>IFERROR(VLOOKUP(O96,CollegeNameTable,2,FALSE),"")</f>
        <v/>
      </c>
      <c r="Z96" s="124" t="str">
        <f>IF(+M96=0,"",ROUND(+M96/IF(+R96=0,9,R96),4))</f>
        <v/>
      </c>
    </row>
    <row r="97" spans="1:26" ht="13.5" thickBot="1" x14ac:dyDescent="0.25">
      <c r="A97" s="6"/>
      <c r="B97" s="7"/>
      <c r="C97" s="37"/>
      <c r="D97" s="69"/>
      <c r="E97" s="7"/>
      <c r="F97" s="72"/>
      <c r="G97" s="37"/>
      <c r="H97" s="28"/>
      <c r="I97" s="28"/>
      <c r="J97" s="28"/>
      <c r="K97" s="28"/>
      <c r="L97" s="8"/>
      <c r="M97" s="53"/>
      <c r="N97" s="9"/>
      <c r="O97" s="75"/>
      <c r="P97" s="25"/>
      <c r="Q97" s="22"/>
      <c r="R97" s="58"/>
      <c r="S97" s="32"/>
      <c r="T97" s="32"/>
      <c r="U97" s="32"/>
      <c r="V97" s="32"/>
      <c r="W97" s="33"/>
      <c r="X97" s="122" t="str">
        <f>IFERROR(VLOOKUP(D97,CollegeNameTable,2,FALSE),"")</f>
        <v/>
      </c>
      <c r="Y97" s="123" t="str">
        <f>IFERROR(VLOOKUP(O97,CollegeNameTable,2,FALSE),"")</f>
        <v/>
      </c>
      <c r="Z97" s="124" t="str">
        <f>IF(+M97=0,"",ROUND(+M97/IF(+R97=0,9,R97),4))</f>
        <v/>
      </c>
    </row>
    <row r="98" spans="1:26" ht="13.5" thickBot="1" x14ac:dyDescent="0.25">
      <c r="A98" s="10"/>
      <c r="B98" s="11"/>
      <c r="C98" s="67"/>
      <c r="D98" s="70"/>
      <c r="E98" s="11"/>
      <c r="F98" s="70"/>
      <c r="G98" s="67"/>
      <c r="H98" s="29"/>
      <c r="I98" s="29"/>
      <c r="J98" s="29"/>
      <c r="K98" s="29"/>
      <c r="L98" s="12"/>
      <c r="M98" s="54"/>
      <c r="N98" s="13"/>
      <c r="O98" s="76"/>
      <c r="P98" s="26"/>
      <c r="Q98" s="23"/>
      <c r="R98" s="59"/>
      <c r="S98" s="34"/>
      <c r="T98" s="34"/>
      <c r="U98" s="34"/>
      <c r="V98" s="34"/>
      <c r="W98" s="35"/>
      <c r="X98" s="125" t="str">
        <f>IFERROR(VLOOKUP(D98,CollegeNameTable,2,FALSE),"")</f>
        <v/>
      </c>
      <c r="Y98" s="126" t="str">
        <f>IFERROR(VLOOKUP(O98,CollegeNameTable,2,FALSE),"")</f>
        <v/>
      </c>
      <c r="Z98" s="127" t="str">
        <f>IF(+M98=0,"",ROUND(+M98/IF(+R98=0,9,R98),4))</f>
        <v/>
      </c>
    </row>
  </sheetData>
  <protectedRanges>
    <protectedRange sqref="E79:E80 A79:C80 E68:E69 A68:C69 E59:E60 A59:C60 G79:K80 G68:K69 G59:K60" name="Range1_5"/>
    <protectedRange sqref="S79:W80 S68:W69 P59:Q60 P68:Q69 P79:Q80 S59:W60" name="Range1_6"/>
    <protectedRange sqref="E81 A81:C81 E70 A70:C70 E73 A73:C73 E61 A61:C61 G81:K81 G70:K70 G73:K73 G61:K61" name="Range1_2"/>
    <protectedRange sqref="S61:W61 S81:W81 S70:W70 P61:Q61 P73:Q73 P70:Q70 P81:Q81 S73:W73" name="Range1_8"/>
    <protectedRange sqref="S8:S14" name="Range1_12"/>
    <protectedRange sqref="E15:E51 H15:J51 D49:D98 O49:O98 G8:G51 A8:C51 K8:K51" name="Range1_9"/>
    <protectedRange sqref="S15:S51 P8:Q51 T8:W51" name="Range1_10"/>
    <protectedRange sqref="P52:Q52 S52:W52" name="Range1_1_1"/>
    <protectedRange sqref="P53:Q53 S53:W53" name="Range1_15"/>
    <protectedRange sqref="D5:D48 O5:O48" name="Range1_9_1_1_1_1"/>
    <protectedRange sqref="P5:Q6 S5:W6" name="Range1_7_1_1_1"/>
    <protectedRange sqref="A5:C6 X5:X98" name="Range1_1_2"/>
    <protectedRange sqref="E5:K5 E6 G6:K6 F6:F97" name="Range1_4_1_1"/>
  </protectedRanges>
  <mergeCells count="3">
    <mergeCell ref="O3:W3"/>
    <mergeCell ref="A3:N3"/>
    <mergeCell ref="X3:Z3"/>
  </mergeCells>
  <phoneticPr fontId="3" type="noConversion"/>
  <dataValidations count="2">
    <dataValidation type="list" showInputMessage="1" showErrorMessage="1" sqref="O5:O48 D5:D48" xr:uid="{00000000-0002-0000-0100-000000000000}">
      <formula1>UnitName</formula1>
    </dataValidation>
    <dataValidation type="list" allowBlank="1" showInputMessage="1" showErrorMessage="1" errorTitle="Select from Dropdown Control" error="You need to select the College Name from the list in the Dropdown Control!" sqref="D49:D98 O49:O98" xr:uid="{00000000-0002-0000-0100-000001000000}">
      <formula1>#REF!</formula1>
    </dataValidation>
  </dataValidations>
  <printOptions horizontalCentered="1"/>
  <pageMargins left="0.5" right="0.5" top="0.5" bottom="0.5" header="0.5" footer="0.5"/>
  <pageSetup scale="59" orientation="landscape" horizontalDpi="4294967294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DFC617-A5E7-455A-BFA2-F1D2EBAA30BD}">
          <x14:formula1>
            <xm:f>'Lookup Tables'!$K$2:$K$13</xm:f>
          </x14:formula1>
          <xm:sqref>F5:F97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FF00-2CCC-4CA5-BEAE-B5FE9492E84A}">
  <dimension ref="A1:K37"/>
  <sheetViews>
    <sheetView workbookViewId="0">
      <selection activeCell="A14" sqref="A14"/>
    </sheetView>
  </sheetViews>
  <sheetFormatPr defaultRowHeight="12.75" x14ac:dyDescent="0.2"/>
  <cols>
    <col min="1" max="1" width="60.85546875" bestFit="1" customWidth="1"/>
    <col min="3" max="3" width="10.85546875" bestFit="1" customWidth="1"/>
    <col min="4" max="4" width="10.7109375" bestFit="1" customWidth="1"/>
    <col min="5" max="5" width="6.42578125" bestFit="1" customWidth="1"/>
    <col min="6" max="6" width="8" bestFit="1" customWidth="1"/>
    <col min="7" max="7" width="5.140625" bestFit="1" customWidth="1"/>
    <col min="8" max="8" width="7" bestFit="1" customWidth="1"/>
    <col min="9" max="9" width="4.85546875" bestFit="1" customWidth="1"/>
    <col min="11" max="11" width="13.42578125" bestFit="1" customWidth="1"/>
  </cols>
  <sheetData>
    <row r="1" spans="1:11" x14ac:dyDescent="0.2">
      <c r="A1" s="19" t="s">
        <v>48</v>
      </c>
      <c r="B1" s="81" t="s">
        <v>12</v>
      </c>
      <c r="C1" s="82" t="s">
        <v>68</v>
      </c>
      <c r="D1" s="83" t="s">
        <v>72</v>
      </c>
      <c r="E1" s="83" t="s">
        <v>16</v>
      </c>
      <c r="F1" s="83" t="s">
        <v>86</v>
      </c>
      <c r="G1" s="83" t="s">
        <v>54</v>
      </c>
      <c r="H1" s="83" t="s">
        <v>70</v>
      </c>
      <c r="I1" s="84" t="s">
        <v>71</v>
      </c>
      <c r="K1" s="49" t="s">
        <v>54</v>
      </c>
    </row>
    <row r="2" spans="1:11" x14ac:dyDescent="0.2">
      <c r="A2" s="44" t="s">
        <v>24</v>
      </c>
      <c r="B2" s="37" t="s">
        <v>22</v>
      </c>
      <c r="C2" s="37" t="s">
        <v>87</v>
      </c>
      <c r="D2" s="37" t="str">
        <f>+B2</f>
        <v>DS1499</v>
      </c>
      <c r="E2" s="37" t="s">
        <v>67</v>
      </c>
      <c r="F2" s="37" t="s">
        <v>88</v>
      </c>
      <c r="G2" s="80" t="s">
        <v>106</v>
      </c>
      <c r="H2" s="80" t="s">
        <v>106</v>
      </c>
      <c r="I2" s="80" t="s">
        <v>106</v>
      </c>
      <c r="K2" s="45" t="s">
        <v>52</v>
      </c>
    </row>
    <row r="3" spans="1:11" x14ac:dyDescent="0.2">
      <c r="A3" s="44" t="s">
        <v>25</v>
      </c>
      <c r="B3" s="37" t="s">
        <v>23</v>
      </c>
      <c r="C3" s="37" t="s">
        <v>89</v>
      </c>
      <c r="D3" s="37" t="str">
        <f t="shared" ref="D3:D9" si="0">+B3</f>
        <v>DS1500</v>
      </c>
      <c r="E3" s="37" t="s">
        <v>67</v>
      </c>
      <c r="F3" s="37" t="s">
        <v>90</v>
      </c>
      <c r="G3" s="80" t="s">
        <v>106</v>
      </c>
      <c r="H3" s="80" t="s">
        <v>106</v>
      </c>
      <c r="I3" s="80" t="s">
        <v>106</v>
      </c>
      <c r="K3" s="45" t="s">
        <v>53</v>
      </c>
    </row>
    <row r="4" spans="1:11" x14ac:dyDescent="0.2">
      <c r="A4" s="44" t="s">
        <v>27</v>
      </c>
      <c r="B4" s="37" t="s">
        <v>26</v>
      </c>
      <c r="C4" s="37" t="s">
        <v>91</v>
      </c>
      <c r="D4" s="37" t="str">
        <f t="shared" si="0"/>
        <v>DS1501</v>
      </c>
      <c r="E4" s="37" t="s">
        <v>67</v>
      </c>
      <c r="F4" s="37" t="s">
        <v>90</v>
      </c>
      <c r="G4" s="80" t="s">
        <v>106</v>
      </c>
      <c r="H4" s="80" t="s">
        <v>106</v>
      </c>
      <c r="I4" s="80" t="s">
        <v>106</v>
      </c>
      <c r="K4" s="45" t="s">
        <v>104</v>
      </c>
    </row>
    <row r="5" spans="1:11" x14ac:dyDescent="0.2">
      <c r="A5" s="44" t="s">
        <v>29</v>
      </c>
      <c r="B5" s="37" t="s">
        <v>28</v>
      </c>
      <c r="C5" s="37" t="s">
        <v>92</v>
      </c>
      <c r="D5" s="37" t="str">
        <f t="shared" si="0"/>
        <v>DS1502</v>
      </c>
      <c r="E5" s="37" t="s">
        <v>67</v>
      </c>
      <c r="F5" s="37" t="s">
        <v>90</v>
      </c>
      <c r="G5" s="80" t="s">
        <v>106</v>
      </c>
      <c r="H5" s="80" t="s">
        <v>106</v>
      </c>
      <c r="I5" s="80" t="s">
        <v>106</v>
      </c>
      <c r="K5" s="45" t="s">
        <v>105</v>
      </c>
    </row>
    <row r="6" spans="1:11" x14ac:dyDescent="0.2">
      <c r="A6" s="44" t="s">
        <v>30</v>
      </c>
      <c r="B6" s="37" t="s">
        <v>31</v>
      </c>
      <c r="C6" s="37" t="s">
        <v>93</v>
      </c>
      <c r="D6" s="37" t="str">
        <f t="shared" si="0"/>
        <v>DS1503</v>
      </c>
      <c r="E6" s="37" t="s">
        <v>67</v>
      </c>
      <c r="F6" s="37" t="s">
        <v>90</v>
      </c>
      <c r="G6" s="80" t="s">
        <v>106</v>
      </c>
      <c r="H6" s="80" t="s">
        <v>106</v>
      </c>
      <c r="I6" s="80" t="s">
        <v>106</v>
      </c>
    </row>
    <row r="7" spans="1:11" x14ac:dyDescent="0.2">
      <c r="A7" s="44" t="s">
        <v>33</v>
      </c>
      <c r="B7" s="37" t="s">
        <v>32</v>
      </c>
      <c r="C7" s="37" t="s">
        <v>94</v>
      </c>
      <c r="D7" s="37" t="str">
        <f t="shared" si="0"/>
        <v>DS1504</v>
      </c>
      <c r="E7" s="37" t="s">
        <v>67</v>
      </c>
      <c r="F7" s="37" t="s">
        <v>90</v>
      </c>
      <c r="G7" s="80" t="s">
        <v>106</v>
      </c>
      <c r="H7" s="80" t="s">
        <v>106</v>
      </c>
      <c r="I7" s="80" t="s">
        <v>106</v>
      </c>
    </row>
    <row r="8" spans="1:11" x14ac:dyDescent="0.2">
      <c r="A8" s="44" t="s">
        <v>35</v>
      </c>
      <c r="B8" s="37" t="s">
        <v>34</v>
      </c>
      <c r="C8" s="37" t="s">
        <v>95</v>
      </c>
      <c r="D8" s="37" t="str">
        <f t="shared" si="0"/>
        <v>DS1505</v>
      </c>
      <c r="E8" s="37" t="s">
        <v>67</v>
      </c>
      <c r="F8" s="37" t="s">
        <v>90</v>
      </c>
      <c r="G8" s="80" t="s">
        <v>106</v>
      </c>
      <c r="H8" s="80" t="s">
        <v>106</v>
      </c>
      <c r="I8" s="80" t="s">
        <v>106</v>
      </c>
    </row>
    <row r="9" spans="1:11" x14ac:dyDescent="0.2">
      <c r="A9" s="44" t="s">
        <v>37</v>
      </c>
      <c r="B9" s="37" t="s">
        <v>36</v>
      </c>
      <c r="C9" s="37" t="s">
        <v>96</v>
      </c>
      <c r="D9" s="37" t="str">
        <f t="shared" si="0"/>
        <v>DS1506</v>
      </c>
      <c r="E9" s="37" t="s">
        <v>67</v>
      </c>
      <c r="F9" s="37" t="s">
        <v>90</v>
      </c>
      <c r="G9" s="80" t="s">
        <v>106</v>
      </c>
      <c r="H9" s="80" t="s">
        <v>106</v>
      </c>
      <c r="I9" s="80" t="s">
        <v>106</v>
      </c>
    </row>
    <row r="10" spans="1:11" x14ac:dyDescent="0.2">
      <c r="A10" s="44" t="s">
        <v>39</v>
      </c>
      <c r="B10" s="37" t="s">
        <v>38</v>
      </c>
      <c r="C10" s="37" t="str">
        <f>+B10</f>
        <v>CC0163</v>
      </c>
      <c r="D10" s="37"/>
      <c r="E10" s="37" t="s">
        <v>67</v>
      </c>
      <c r="F10" s="37" t="s">
        <v>90</v>
      </c>
      <c r="G10" s="80" t="s">
        <v>106</v>
      </c>
      <c r="H10" s="80" t="s">
        <v>106</v>
      </c>
      <c r="I10" s="80" t="s">
        <v>106</v>
      </c>
    </row>
    <row r="11" spans="1:11" x14ac:dyDescent="0.2">
      <c r="A11" s="44" t="s">
        <v>41</v>
      </c>
      <c r="B11" s="37" t="s">
        <v>40</v>
      </c>
      <c r="C11" s="37" t="str">
        <f t="shared" ref="C11:C14" si="1">+B11</f>
        <v>CC0239</v>
      </c>
      <c r="D11" s="37"/>
      <c r="E11" s="37" t="s">
        <v>67</v>
      </c>
      <c r="F11" s="37" t="s">
        <v>97</v>
      </c>
      <c r="G11" s="80" t="s">
        <v>106</v>
      </c>
      <c r="H11" s="80" t="s">
        <v>106</v>
      </c>
      <c r="I11" s="80" t="s">
        <v>106</v>
      </c>
    </row>
    <row r="12" spans="1:11" x14ac:dyDescent="0.2">
      <c r="A12" s="44" t="s">
        <v>43</v>
      </c>
      <c r="B12" s="37" t="s">
        <v>42</v>
      </c>
      <c r="C12" s="37" t="str">
        <f t="shared" si="1"/>
        <v>CC0143</v>
      </c>
      <c r="D12" s="37"/>
      <c r="E12" s="37" t="s">
        <v>67</v>
      </c>
      <c r="F12" s="37" t="s">
        <v>90</v>
      </c>
      <c r="G12" s="80" t="s">
        <v>106</v>
      </c>
      <c r="H12" s="80" t="s">
        <v>106</v>
      </c>
      <c r="I12" s="80" t="s">
        <v>106</v>
      </c>
    </row>
    <row r="13" spans="1:11" x14ac:dyDescent="0.2">
      <c r="A13" s="44" t="s">
        <v>45</v>
      </c>
      <c r="B13" s="37" t="s">
        <v>44</v>
      </c>
      <c r="C13" s="37" t="str">
        <f t="shared" si="1"/>
        <v>CC0238</v>
      </c>
      <c r="D13" s="37"/>
      <c r="E13" s="37" t="s">
        <v>67</v>
      </c>
      <c r="F13" s="37" t="s">
        <v>98</v>
      </c>
      <c r="G13" s="80" t="s">
        <v>106</v>
      </c>
      <c r="H13" s="80" t="s">
        <v>106</v>
      </c>
      <c r="I13" s="80" t="s">
        <v>106</v>
      </c>
    </row>
    <row r="14" spans="1:11" x14ac:dyDescent="0.2">
      <c r="A14" s="44" t="s">
        <v>47</v>
      </c>
      <c r="B14" s="37" t="s">
        <v>46</v>
      </c>
      <c r="C14" s="37" t="str">
        <f t="shared" si="1"/>
        <v>CC0165</v>
      </c>
      <c r="D14" s="37"/>
      <c r="E14" s="37" t="s">
        <v>67</v>
      </c>
      <c r="F14" s="37" t="s">
        <v>90</v>
      </c>
      <c r="G14" s="80" t="s">
        <v>106</v>
      </c>
      <c r="H14" s="80" t="s">
        <v>106</v>
      </c>
      <c r="I14" s="80" t="s">
        <v>106</v>
      </c>
    </row>
    <row r="15" spans="1:11" x14ac:dyDescent="0.2">
      <c r="A15" s="44"/>
      <c r="B15" s="37"/>
      <c r="C15" s="37"/>
      <c r="D15" s="37"/>
      <c r="E15" s="37"/>
      <c r="F15" s="37"/>
      <c r="G15" s="37"/>
      <c r="H15" s="37"/>
      <c r="I15" s="37"/>
    </row>
    <row r="37" spans="10:10" x14ac:dyDescent="0.2">
      <c r="J37" s="46" t="s">
        <v>49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Form</vt:lpstr>
      <vt:lpstr>Lookup Tables</vt:lpstr>
      <vt:lpstr>CollegeNameTable</vt:lpstr>
      <vt:lpstr>Download</vt:lpstr>
      <vt:lpstr>FDMAdjunct</vt:lpstr>
      <vt:lpstr>Form!Print_Area</vt:lpstr>
      <vt:lpstr>TermLookup</vt:lpstr>
      <vt:lpstr>UnitName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Davidpaul Lemmen</dc:creator>
  <cp:lastModifiedBy>Davidpaul Lemmen</cp:lastModifiedBy>
  <cp:lastPrinted>2012-01-05T13:31:18Z</cp:lastPrinted>
  <dcterms:created xsi:type="dcterms:W3CDTF">2006-03-14T17:56:28Z</dcterms:created>
  <dcterms:modified xsi:type="dcterms:W3CDTF">2024-06-05T18:11:47Z</dcterms:modified>
</cp:coreProperties>
</file>