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er\OneDrive\Desktop\2021 Indiana Prone State Championship\"/>
    </mc:Choice>
  </mc:AlternateContent>
  <xr:revisionPtr revIDLastSave="0" documentId="13_ncr:1_{91E0470B-DA23-462F-B540-8F0A0B219882}" xr6:coauthVersionLast="47" xr6:coauthVersionMax="47" xr10:uidLastSave="{00000000-0000-0000-0000-000000000000}"/>
  <bookViews>
    <workbookView xWindow="-120" yWindow="-120" windowWidth="20730" windowHeight="11160" xr2:uid="{1D715DF7-7F31-44F8-9232-8512A4A929FD}"/>
  </bookViews>
  <sheets>
    <sheet name="Results" sheetId="1" r:id="rId1"/>
    <sheet name="Competito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4" i="1" l="1"/>
  <c r="V85" i="1"/>
  <c r="V83" i="1"/>
  <c r="U84" i="1"/>
  <c r="U85" i="1"/>
  <c r="U83" i="1"/>
  <c r="V80" i="1"/>
  <c r="U80" i="1"/>
  <c r="L80" i="1"/>
  <c r="K80" i="1"/>
  <c r="W80" i="1" s="1"/>
  <c r="V79" i="1"/>
  <c r="U79" i="1"/>
  <c r="L79" i="1"/>
  <c r="K79" i="1"/>
  <c r="V78" i="1"/>
  <c r="U78" i="1"/>
  <c r="L78" i="1"/>
  <c r="K78" i="1"/>
  <c r="V77" i="1"/>
  <c r="U77" i="1"/>
  <c r="L77" i="1"/>
  <c r="K77" i="1"/>
  <c r="W77" i="1" s="1"/>
  <c r="V76" i="1"/>
  <c r="U76" i="1"/>
  <c r="L76" i="1"/>
  <c r="K76" i="1"/>
  <c r="W76" i="1" s="1"/>
  <c r="V75" i="1"/>
  <c r="U75" i="1"/>
  <c r="L75" i="1"/>
  <c r="K75" i="1"/>
  <c r="V74" i="1"/>
  <c r="U74" i="1"/>
  <c r="L74" i="1"/>
  <c r="X74" i="1" s="1"/>
  <c r="K74" i="1"/>
  <c r="V73" i="1"/>
  <c r="U73" i="1"/>
  <c r="L73" i="1"/>
  <c r="K73" i="1"/>
  <c r="W73" i="1" s="1"/>
  <c r="V72" i="1"/>
  <c r="U72" i="1"/>
  <c r="L72" i="1"/>
  <c r="K72" i="1"/>
  <c r="V71" i="1"/>
  <c r="U71" i="1"/>
  <c r="L71" i="1"/>
  <c r="K71" i="1"/>
  <c r="V70" i="1"/>
  <c r="U70" i="1"/>
  <c r="L70" i="1"/>
  <c r="K70" i="1"/>
  <c r="V69" i="1"/>
  <c r="U69" i="1"/>
  <c r="L69" i="1"/>
  <c r="K69" i="1"/>
  <c r="V68" i="1"/>
  <c r="U68" i="1"/>
  <c r="L68" i="1"/>
  <c r="K68" i="1"/>
  <c r="W68" i="1" s="1"/>
  <c r="V67" i="1"/>
  <c r="U67" i="1"/>
  <c r="L67" i="1"/>
  <c r="K67" i="1"/>
  <c r="V66" i="1"/>
  <c r="U66" i="1"/>
  <c r="L66" i="1"/>
  <c r="X66" i="1" s="1"/>
  <c r="K66" i="1"/>
  <c r="W66" i="1" s="1"/>
  <c r="V65" i="1"/>
  <c r="U65" i="1"/>
  <c r="L65" i="1"/>
  <c r="K65" i="1"/>
  <c r="V64" i="1"/>
  <c r="U64" i="1"/>
  <c r="L64" i="1"/>
  <c r="K64" i="1"/>
  <c r="V63" i="1"/>
  <c r="U63" i="1"/>
  <c r="L63" i="1"/>
  <c r="K63" i="1"/>
  <c r="V60" i="1"/>
  <c r="U60" i="1"/>
  <c r="L60" i="1"/>
  <c r="K60" i="1"/>
  <c r="W60" i="1" s="1"/>
  <c r="V59" i="1"/>
  <c r="U59" i="1"/>
  <c r="L59" i="1"/>
  <c r="K59" i="1"/>
  <c r="V58" i="1"/>
  <c r="U58" i="1"/>
  <c r="L58" i="1"/>
  <c r="K58" i="1"/>
  <c r="V57" i="1"/>
  <c r="U57" i="1"/>
  <c r="L57" i="1"/>
  <c r="K57" i="1"/>
  <c r="V56" i="1"/>
  <c r="U56" i="1"/>
  <c r="L56" i="1"/>
  <c r="X56" i="1" s="1"/>
  <c r="K56" i="1"/>
  <c r="W56" i="1" s="1"/>
  <c r="V55" i="1"/>
  <c r="U55" i="1"/>
  <c r="L55" i="1"/>
  <c r="K55" i="1"/>
  <c r="W55" i="1" s="1"/>
  <c r="V54" i="1"/>
  <c r="U54" i="1"/>
  <c r="L54" i="1"/>
  <c r="X54" i="1" s="1"/>
  <c r="K54" i="1"/>
  <c r="V53" i="1"/>
  <c r="U53" i="1"/>
  <c r="L53" i="1"/>
  <c r="K53" i="1"/>
  <c r="W53" i="1" s="1"/>
  <c r="V52" i="1"/>
  <c r="U52" i="1"/>
  <c r="L52" i="1"/>
  <c r="K52" i="1"/>
  <c r="V51" i="1"/>
  <c r="U51" i="1"/>
  <c r="L51" i="1"/>
  <c r="K51" i="1"/>
  <c r="V50" i="1"/>
  <c r="U50" i="1"/>
  <c r="L50" i="1"/>
  <c r="K50" i="1"/>
  <c r="V49" i="1"/>
  <c r="U49" i="1"/>
  <c r="L49" i="1"/>
  <c r="K49" i="1"/>
  <c r="V48" i="1"/>
  <c r="U48" i="1"/>
  <c r="L48" i="1"/>
  <c r="K48" i="1"/>
  <c r="W48" i="1" s="1"/>
  <c r="V47" i="1"/>
  <c r="U47" i="1"/>
  <c r="L47" i="1"/>
  <c r="K47" i="1"/>
  <c r="W47" i="1" s="1"/>
  <c r="V46" i="1"/>
  <c r="U46" i="1"/>
  <c r="L46" i="1"/>
  <c r="K46" i="1"/>
  <c r="W46" i="1" s="1"/>
  <c r="V45" i="1"/>
  <c r="U45" i="1"/>
  <c r="L45" i="1"/>
  <c r="K45" i="1"/>
  <c r="V44" i="1"/>
  <c r="U44" i="1"/>
  <c r="L44" i="1"/>
  <c r="K44" i="1"/>
  <c r="V43" i="1"/>
  <c r="U43" i="1"/>
  <c r="L43" i="1"/>
  <c r="K43" i="1"/>
  <c r="V40" i="1"/>
  <c r="U40" i="1"/>
  <c r="L40" i="1"/>
  <c r="K40" i="1"/>
  <c r="V39" i="1"/>
  <c r="U39" i="1"/>
  <c r="L39" i="1"/>
  <c r="K39" i="1"/>
  <c r="V38" i="1"/>
  <c r="U38" i="1"/>
  <c r="L38" i="1"/>
  <c r="K38" i="1"/>
  <c r="V37" i="1"/>
  <c r="U37" i="1"/>
  <c r="L37" i="1"/>
  <c r="K37" i="1"/>
  <c r="V36" i="1"/>
  <c r="U36" i="1"/>
  <c r="L36" i="1"/>
  <c r="K36" i="1"/>
  <c r="V35" i="1"/>
  <c r="U35" i="1"/>
  <c r="L35" i="1"/>
  <c r="K35" i="1"/>
  <c r="W35" i="1" s="1"/>
  <c r="V34" i="1"/>
  <c r="U34" i="1"/>
  <c r="L34" i="1"/>
  <c r="X34" i="1" s="1"/>
  <c r="K34" i="1"/>
  <c r="V33" i="1"/>
  <c r="U33" i="1"/>
  <c r="L33" i="1"/>
  <c r="K33" i="1"/>
  <c r="V32" i="1"/>
  <c r="U32" i="1"/>
  <c r="L32" i="1"/>
  <c r="K32" i="1"/>
  <c r="V31" i="1"/>
  <c r="U31" i="1"/>
  <c r="L31" i="1"/>
  <c r="K31" i="1"/>
  <c r="V30" i="1"/>
  <c r="U30" i="1"/>
  <c r="L30" i="1"/>
  <c r="K30" i="1"/>
  <c r="V29" i="1"/>
  <c r="U29" i="1"/>
  <c r="L29" i="1"/>
  <c r="K29" i="1"/>
  <c r="V28" i="1"/>
  <c r="U28" i="1"/>
  <c r="L28" i="1"/>
  <c r="K28" i="1"/>
  <c r="V27" i="1"/>
  <c r="U27" i="1"/>
  <c r="L27" i="1"/>
  <c r="K27" i="1"/>
  <c r="W27" i="1" s="1"/>
  <c r="V26" i="1"/>
  <c r="U26" i="1"/>
  <c r="L26" i="1"/>
  <c r="K26" i="1"/>
  <c r="V25" i="1"/>
  <c r="U25" i="1"/>
  <c r="L25" i="1"/>
  <c r="K25" i="1"/>
  <c r="V24" i="1"/>
  <c r="U24" i="1"/>
  <c r="L24" i="1"/>
  <c r="K24" i="1"/>
  <c r="V23" i="1"/>
  <c r="U23" i="1"/>
  <c r="L23" i="1"/>
  <c r="K23" i="1"/>
  <c r="L14" i="1"/>
  <c r="L15" i="1"/>
  <c r="L16" i="1"/>
  <c r="L17" i="1"/>
  <c r="L18" i="1"/>
  <c r="L19" i="1"/>
  <c r="L20" i="1"/>
  <c r="K14" i="1"/>
  <c r="K15" i="1"/>
  <c r="K16" i="1"/>
  <c r="K17" i="1"/>
  <c r="K18" i="1"/>
  <c r="K19" i="1"/>
  <c r="K20" i="1"/>
  <c r="X14" i="1"/>
  <c r="D94" i="1" s="1"/>
  <c r="V14" i="1"/>
  <c r="V15" i="1"/>
  <c r="V16" i="1"/>
  <c r="V17" i="1"/>
  <c r="V18" i="1"/>
  <c r="V19" i="1"/>
  <c r="V20" i="1"/>
  <c r="U14" i="1"/>
  <c r="U15" i="1"/>
  <c r="U16" i="1"/>
  <c r="U17" i="1"/>
  <c r="U18" i="1"/>
  <c r="U19" i="1"/>
  <c r="U20" i="1"/>
  <c r="V4" i="1"/>
  <c r="V5" i="1"/>
  <c r="V6" i="1"/>
  <c r="V7" i="1"/>
  <c r="V8" i="1"/>
  <c r="V9" i="1"/>
  <c r="V10" i="1"/>
  <c r="V11" i="1"/>
  <c r="V12" i="1"/>
  <c r="V13" i="1"/>
  <c r="V3" i="1"/>
  <c r="U4" i="1"/>
  <c r="U5" i="1"/>
  <c r="U6" i="1"/>
  <c r="U7" i="1"/>
  <c r="U8" i="1"/>
  <c r="U9" i="1"/>
  <c r="U10" i="1"/>
  <c r="U11" i="1"/>
  <c r="U12" i="1"/>
  <c r="U13" i="1"/>
  <c r="U3" i="1"/>
  <c r="L4" i="1"/>
  <c r="L5" i="1"/>
  <c r="L6" i="1"/>
  <c r="L7" i="1"/>
  <c r="L8" i="1"/>
  <c r="L9" i="1"/>
  <c r="L10" i="1"/>
  <c r="L11" i="1"/>
  <c r="L12" i="1"/>
  <c r="L13" i="1"/>
  <c r="L3" i="1"/>
  <c r="K4" i="1"/>
  <c r="K5" i="1"/>
  <c r="K6" i="1"/>
  <c r="K7" i="1"/>
  <c r="K8" i="1"/>
  <c r="K9" i="1"/>
  <c r="K10" i="1"/>
  <c r="K11" i="1"/>
  <c r="K12" i="1"/>
  <c r="K13" i="1"/>
  <c r="K3" i="1"/>
  <c r="W74" i="1" l="1"/>
  <c r="W54" i="1"/>
  <c r="W34" i="1"/>
  <c r="W14" i="1"/>
  <c r="X78" i="1"/>
  <c r="W78" i="1"/>
  <c r="X58" i="1"/>
  <c r="W58" i="1"/>
  <c r="X38" i="1"/>
  <c r="W38" i="1"/>
  <c r="W18" i="1"/>
  <c r="X18" i="1"/>
  <c r="D98" i="1" s="1"/>
  <c r="X68" i="1"/>
  <c r="X48" i="1"/>
  <c r="X28" i="1"/>
  <c r="W28" i="1"/>
  <c r="X63" i="1"/>
  <c r="W63" i="1"/>
  <c r="X43" i="1"/>
  <c r="W43" i="1"/>
  <c r="X23" i="1"/>
  <c r="W23" i="1"/>
  <c r="X76" i="1"/>
  <c r="W36" i="1"/>
  <c r="X36" i="1"/>
  <c r="X79" i="1"/>
  <c r="W79" i="1"/>
  <c r="X59" i="1"/>
  <c r="W59" i="1"/>
  <c r="X39" i="1"/>
  <c r="W39" i="1"/>
  <c r="W19" i="1"/>
  <c r="X80" i="1"/>
  <c r="X60" i="1"/>
  <c r="X40" i="1"/>
  <c r="W40" i="1"/>
  <c r="X20" i="1"/>
  <c r="D100" i="1" s="1"/>
  <c r="X64" i="1"/>
  <c r="W64" i="1"/>
  <c r="X44" i="1"/>
  <c r="W44" i="1"/>
  <c r="X24" i="1"/>
  <c r="W24" i="1"/>
  <c r="X75" i="1"/>
  <c r="W75" i="1"/>
  <c r="X55" i="1"/>
  <c r="X35" i="1"/>
  <c r="W15" i="1"/>
  <c r="C95" i="1" s="1"/>
  <c r="X65" i="1"/>
  <c r="W65" i="1"/>
  <c r="X45" i="1"/>
  <c r="W45" i="1"/>
  <c r="X25" i="1"/>
  <c r="W25" i="1"/>
  <c r="X73" i="1"/>
  <c r="X53" i="1"/>
  <c r="W33" i="1"/>
  <c r="X33" i="1"/>
  <c r="X72" i="1"/>
  <c r="W72" i="1"/>
  <c r="X52" i="1"/>
  <c r="W52" i="1"/>
  <c r="X32" i="1"/>
  <c r="W32" i="1"/>
  <c r="X46" i="1"/>
  <c r="W26" i="1"/>
  <c r="X26" i="1"/>
  <c r="X70" i="1"/>
  <c r="W70" i="1"/>
  <c r="X50" i="1"/>
  <c r="W50" i="1"/>
  <c r="X30" i="1"/>
  <c r="W30" i="1"/>
  <c r="X77" i="1"/>
  <c r="X57" i="1"/>
  <c r="W57" i="1"/>
  <c r="X37" i="1"/>
  <c r="W37" i="1"/>
  <c r="X17" i="1"/>
  <c r="D97" i="1" s="1"/>
  <c r="X69" i="1"/>
  <c r="W69" i="1"/>
  <c r="X49" i="1"/>
  <c r="W49" i="1"/>
  <c r="X29" i="1"/>
  <c r="W29" i="1"/>
  <c r="X67" i="1"/>
  <c r="W67" i="1"/>
  <c r="X47" i="1"/>
  <c r="X27" i="1"/>
  <c r="W71" i="1"/>
  <c r="X71" i="1"/>
  <c r="X51" i="1"/>
  <c r="W51" i="1"/>
  <c r="X31" i="1"/>
  <c r="W31" i="1"/>
  <c r="W17" i="1"/>
  <c r="X16" i="1"/>
  <c r="D96" i="1" s="1"/>
  <c r="W20" i="1"/>
  <c r="C100" i="1" s="1"/>
  <c r="W16" i="1"/>
  <c r="C96" i="1" s="1"/>
  <c r="X19" i="1"/>
  <c r="D99" i="1" s="1"/>
  <c r="X15" i="1"/>
  <c r="D95" i="1" s="1"/>
  <c r="W13" i="1"/>
  <c r="C93" i="1" s="1"/>
  <c r="W9" i="1"/>
  <c r="C89" i="1" s="1"/>
  <c r="W5" i="1"/>
  <c r="X12" i="1"/>
  <c r="D92" i="1" s="1"/>
  <c r="X8" i="1"/>
  <c r="D88" i="1" s="1"/>
  <c r="X4" i="1"/>
  <c r="W10" i="1"/>
  <c r="W6" i="1"/>
  <c r="C86" i="1" s="1"/>
  <c r="X13" i="1"/>
  <c r="D93" i="1" s="1"/>
  <c r="X9" i="1"/>
  <c r="X5" i="1"/>
  <c r="D85" i="1" s="1"/>
  <c r="W3" i="1"/>
  <c r="W12" i="1"/>
  <c r="W8" i="1"/>
  <c r="W4" i="1"/>
  <c r="X11" i="1"/>
  <c r="X7" i="1"/>
  <c r="W11" i="1"/>
  <c r="W7" i="1"/>
  <c r="C87" i="1" s="1"/>
  <c r="X3" i="1"/>
  <c r="X10" i="1"/>
  <c r="X6" i="1"/>
  <c r="D86" i="1" s="1"/>
  <c r="C94" i="1" l="1"/>
  <c r="C98" i="1"/>
  <c r="C88" i="1"/>
  <c r="D83" i="1"/>
  <c r="C83" i="1"/>
  <c r="C99" i="1"/>
  <c r="D84" i="1"/>
  <c r="C84" i="1"/>
  <c r="C85" i="1"/>
  <c r="C92" i="1"/>
  <c r="C90" i="1"/>
  <c r="D90" i="1"/>
  <c r="C97" i="1"/>
  <c r="D89" i="1"/>
  <c r="D87" i="1"/>
  <c r="D91" i="1"/>
  <c r="C91" i="1"/>
</calcChain>
</file>

<file path=xl/sharedStrings.xml><?xml version="1.0" encoding="utf-8"?>
<sst xmlns="http://schemas.openxmlformats.org/spreadsheetml/2006/main" count="348" uniqueCount="169">
  <si>
    <t>Keith Adams</t>
  </si>
  <si>
    <t>Cameron Zwart</t>
  </si>
  <si>
    <t>Jamie Piotrowski</t>
  </si>
  <si>
    <t>Whitney Everest</t>
  </si>
  <si>
    <t>50 Yard</t>
  </si>
  <si>
    <t>Stage 1</t>
  </si>
  <si>
    <t>Stage 2</t>
  </si>
  <si>
    <t>50 Meter</t>
  </si>
  <si>
    <t>Total</t>
  </si>
  <si>
    <t>F-Class</t>
  </si>
  <si>
    <t>100 Yard</t>
  </si>
  <si>
    <t>Dan Weigel</t>
  </si>
  <si>
    <t>Reuben Zarria</t>
  </si>
  <si>
    <t>X</t>
  </si>
  <si>
    <t>Team</t>
  </si>
  <si>
    <t>Dewar</t>
  </si>
  <si>
    <t>Rank</t>
  </si>
  <si>
    <t>Name</t>
  </si>
  <si>
    <t>Lane</t>
  </si>
  <si>
    <t>Pete Yarbro</t>
  </si>
  <si>
    <t>Nathan Funk</t>
  </si>
  <si>
    <t>Tristan Bruizeman</t>
  </si>
  <si>
    <t>Joseph Martin</t>
  </si>
  <si>
    <t>Braden Michalak</t>
  </si>
  <si>
    <t>N/A</t>
  </si>
  <si>
    <t>Charlie Opalewski</t>
  </si>
  <si>
    <t>Stephen Loudy</t>
  </si>
  <si>
    <t>Bob Winding</t>
  </si>
  <si>
    <t>Baron Whateley</t>
  </si>
  <si>
    <t>Mark Richard</t>
  </si>
  <si>
    <t>Michael King</t>
  </si>
  <si>
    <t>Class</t>
  </si>
  <si>
    <t>Expert</t>
  </si>
  <si>
    <t>Master</t>
  </si>
  <si>
    <t>Sharp</t>
  </si>
  <si>
    <t>Category</t>
  </si>
  <si>
    <t>Open</t>
  </si>
  <si>
    <t>Collegiate</t>
  </si>
  <si>
    <t>Collegiate/Junior</t>
  </si>
  <si>
    <t>Grand Senior</t>
  </si>
  <si>
    <t>Senior</t>
  </si>
  <si>
    <t>Harambe Marksmanship Unit</t>
  </si>
  <si>
    <t>Brass Monkey</t>
  </si>
  <si>
    <t>Blake Rename This</t>
  </si>
  <si>
    <t>Interm. Junior</t>
  </si>
  <si>
    <t>Individual Aggregate</t>
  </si>
  <si>
    <t>Team Aggregate</t>
  </si>
  <si>
    <t>First name</t>
  </si>
  <si>
    <t>Last name</t>
  </si>
  <si>
    <t>Email</t>
  </si>
  <si>
    <t>Phone</t>
  </si>
  <si>
    <t>Street Address</t>
  </si>
  <si>
    <t>City</t>
  </si>
  <si>
    <t>State</t>
  </si>
  <si>
    <t>Zip</t>
  </si>
  <si>
    <t>piotrowskijamie@gmail.com</t>
  </si>
  <si>
    <t>8599483321</t>
  </si>
  <si>
    <t>IN</t>
  </si>
  <si>
    <t>46112</t>
  </si>
  <si>
    <t>Reuben</t>
  </si>
  <si>
    <t>Zarria</t>
  </si>
  <si>
    <t>zarria5735@yahoo.com</t>
  </si>
  <si>
    <t>574-361-5735</t>
  </si>
  <si>
    <t>23055 Gardena Place</t>
  </si>
  <si>
    <t>Elkhart</t>
  </si>
  <si>
    <t>46514</t>
  </si>
  <si>
    <t>Joseph</t>
  </si>
  <si>
    <t>Martin</t>
  </si>
  <si>
    <t>martijo2@mail.gvsu.edu</t>
  </si>
  <si>
    <t>5748559788</t>
  </si>
  <si>
    <t>1606 Tudor Ln</t>
  </si>
  <si>
    <t>South Bend</t>
  </si>
  <si>
    <t>46614</t>
  </si>
  <si>
    <t>Adams</t>
  </si>
  <si>
    <t>dr.ktadams@gmail.com</t>
  </si>
  <si>
    <t>7655863178</t>
  </si>
  <si>
    <t>1620 N Royal Oaks Dr</t>
  </si>
  <si>
    <t>Monticello</t>
  </si>
  <si>
    <t>47960</t>
  </si>
  <si>
    <t>Charlie</t>
  </si>
  <si>
    <t>Opalewski</t>
  </si>
  <si>
    <t>copalewski3816@gmail.com</t>
  </si>
  <si>
    <t>269-873-7226</t>
  </si>
  <si>
    <t>13825 South 36th Street</t>
  </si>
  <si>
    <t>Vicksburg</t>
  </si>
  <si>
    <t>49097</t>
  </si>
  <si>
    <t>Braden</t>
  </si>
  <si>
    <t>Michalak</t>
  </si>
  <si>
    <t>amichaer@gmail.com</t>
  </si>
  <si>
    <t/>
  </si>
  <si>
    <t>Canton</t>
  </si>
  <si>
    <t>MI</t>
  </si>
  <si>
    <t>48187</t>
  </si>
  <si>
    <t>Stephen</t>
  </si>
  <si>
    <t>Loudy</t>
  </si>
  <si>
    <t>309-258-0665</t>
  </si>
  <si>
    <t>3907 S Granville Ave</t>
  </si>
  <si>
    <t>Bartonville</t>
  </si>
  <si>
    <t>IL</t>
  </si>
  <si>
    <t>61607-2245</t>
  </si>
  <si>
    <t>Tristan</t>
  </si>
  <si>
    <t>Bruizeman</t>
  </si>
  <si>
    <t>bruizetr@mail.gvsu.edu</t>
  </si>
  <si>
    <t>6169539466</t>
  </si>
  <si>
    <t>10017 112th Ave</t>
  </si>
  <si>
    <t>West Olive</t>
  </si>
  <si>
    <t>49460</t>
  </si>
  <si>
    <t>Peter</t>
  </si>
  <si>
    <t>Yarbro</t>
  </si>
  <si>
    <t>pyarbro@gmail.com</t>
  </si>
  <si>
    <t>5746210620</t>
  </si>
  <si>
    <t>328-2D Runaway Bay Circle</t>
  </si>
  <si>
    <t>Mishawaka</t>
  </si>
  <si>
    <t>46545</t>
  </si>
  <si>
    <t>Baron</t>
  </si>
  <si>
    <t>Whateley</t>
  </si>
  <si>
    <t>drwhateley@wildsmiles.com</t>
  </si>
  <si>
    <t>2604033061</t>
  </si>
  <si>
    <t>1724 Turnbery lane</t>
  </si>
  <si>
    <t>Fort Wayne</t>
  </si>
  <si>
    <t>46814</t>
  </si>
  <si>
    <t>Winding</t>
  </si>
  <si>
    <t>bob@alumni.nd.edu</t>
  </si>
  <si>
    <t>574-274-8386</t>
  </si>
  <si>
    <t>18020 Bariger Place</t>
  </si>
  <si>
    <t>46637</t>
  </si>
  <si>
    <t>Michael</t>
  </si>
  <si>
    <t>King</t>
  </si>
  <si>
    <t>roundsilver33@yahoo.com</t>
  </si>
  <si>
    <t>Mark</t>
  </si>
  <si>
    <t>Richard</t>
  </si>
  <si>
    <t>mark3825@hotmail.com</t>
  </si>
  <si>
    <t>2603879184</t>
  </si>
  <si>
    <t>8222 NW Winchester Rd</t>
  </si>
  <si>
    <t>Decatur</t>
  </si>
  <si>
    <t>46733-8829</t>
  </si>
  <si>
    <t>Cameron</t>
  </si>
  <si>
    <t>Zwart</t>
  </si>
  <si>
    <t>zwartcam@gvsu.edu</t>
  </si>
  <si>
    <t>616-915-5718</t>
  </si>
  <si>
    <t>500 Country Meadows Dr. NE</t>
  </si>
  <si>
    <t>Comstock Park</t>
  </si>
  <si>
    <t>49321</t>
  </si>
  <si>
    <t>Whitney</t>
  </si>
  <si>
    <t>Everest</t>
  </si>
  <si>
    <t>weverest@bnin.net</t>
  </si>
  <si>
    <t>574-343-3786</t>
  </si>
  <si>
    <t>19243 CR 40</t>
  </si>
  <si>
    <t>Goshen</t>
  </si>
  <si>
    <t>46526</t>
  </si>
  <si>
    <t>Nathan</t>
  </si>
  <si>
    <t>Funk</t>
  </si>
  <si>
    <t>ntfunk@frontier.com</t>
  </si>
  <si>
    <t>2604389336</t>
  </si>
  <si>
    <t>10015 Bentley Woods Dr</t>
  </si>
  <si>
    <t>46825</t>
  </si>
  <si>
    <t>Dan</t>
  </si>
  <si>
    <t>Weigel</t>
  </si>
  <si>
    <t>daweigel@hotmail.com</t>
  </si>
  <si>
    <t>5742747416</t>
  </si>
  <si>
    <t>52208 Country Acres Dr</t>
  </si>
  <si>
    <t>7919 N Ridge Rd</t>
  </si>
  <si>
    <t>CMP #</t>
  </si>
  <si>
    <t>Robert</t>
  </si>
  <si>
    <t>Keith</t>
  </si>
  <si>
    <t>Jamie</t>
  </si>
  <si>
    <t>Piotrowski</t>
  </si>
  <si>
    <t>Brownsburg</t>
  </si>
  <si>
    <t>167 Timber 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</si>
</sst>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7"/>
        <bgColor indexed="1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1" fillId="3" borderId="1" xfId="0" applyFont="1" applyFill="1" applyBorder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4" borderId="1" xfId="0" applyFill="1" applyBorder="1"/>
    <xf numFmtId="0" fontId="1" fillId="4" borderId="1" xfId="0" applyFont="1" applyFill="1" applyBorder="1"/>
    <xf numFmtId="0" fontId="0" fillId="0" borderId="1" xfId="0" applyBorder="1" applyAlignment="1">
      <alignment horizontal="left" vertical="top"/>
    </xf>
    <xf numFmtId="0" fontId="0" fillId="3" borderId="1" xfId="0" applyFill="1" applyBorder="1"/>
    <xf numFmtId="0" fontId="2" fillId="5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FE53F-20C9-46E3-BA7E-912434303054}">
  <sheetPr>
    <pageSetUpPr fitToPage="1"/>
  </sheetPr>
  <dimension ref="A1:Y100"/>
  <sheetViews>
    <sheetView tabSelected="1" zoomScale="70" zoomScaleNormal="70" workbookViewId="0">
      <selection activeCell="B13" sqref="B13"/>
    </sheetView>
  </sheetViews>
  <sheetFormatPr defaultRowHeight="15" x14ac:dyDescent="0.25"/>
  <cols>
    <col min="2" max="2" width="18.5703125" customWidth="1"/>
  </cols>
  <sheetData>
    <row r="1" spans="1:25" x14ac:dyDescent="0.25">
      <c r="C1" s="17" t="s">
        <v>4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5" x14ac:dyDescent="0.25">
      <c r="A2" s="1" t="s">
        <v>18</v>
      </c>
      <c r="B2" s="1" t="s">
        <v>17</v>
      </c>
      <c r="C2" s="18" t="s">
        <v>5</v>
      </c>
      <c r="D2" s="18"/>
      <c r="E2" s="18"/>
      <c r="F2" s="18"/>
      <c r="G2" s="18"/>
      <c r="H2" s="18"/>
      <c r="I2" s="18"/>
      <c r="J2" s="18"/>
      <c r="K2" s="1" t="s">
        <v>8</v>
      </c>
      <c r="L2" s="1" t="s">
        <v>13</v>
      </c>
      <c r="M2" s="18" t="s">
        <v>6</v>
      </c>
      <c r="N2" s="18"/>
      <c r="O2" s="18"/>
      <c r="P2" s="18"/>
      <c r="Q2" s="18"/>
      <c r="R2" s="18"/>
      <c r="S2" s="18"/>
      <c r="T2" s="18"/>
      <c r="U2" s="1" t="s">
        <v>8</v>
      </c>
      <c r="V2" s="1" t="s">
        <v>13</v>
      </c>
      <c r="W2" s="6" t="s">
        <v>8</v>
      </c>
      <c r="X2" s="6" t="s">
        <v>13</v>
      </c>
      <c r="Y2" s="3" t="s">
        <v>16</v>
      </c>
    </row>
    <row r="3" spans="1:25" x14ac:dyDescent="0.25">
      <c r="A3" s="1">
        <v>52</v>
      </c>
      <c r="B3" s="1" t="s">
        <v>1</v>
      </c>
      <c r="C3" s="1">
        <v>50</v>
      </c>
      <c r="D3" s="1">
        <v>4</v>
      </c>
      <c r="E3" s="1">
        <v>50</v>
      </c>
      <c r="F3" s="1">
        <v>3</v>
      </c>
      <c r="G3" s="1">
        <v>50</v>
      </c>
      <c r="H3" s="1">
        <v>4</v>
      </c>
      <c r="I3" s="1">
        <v>49</v>
      </c>
      <c r="J3" s="1">
        <v>2</v>
      </c>
      <c r="K3" s="5">
        <f>SUM(C3,E3,G3,I3)</f>
        <v>199</v>
      </c>
      <c r="L3" s="5">
        <f>SUM(D3,F3,H3,J3)</f>
        <v>13</v>
      </c>
      <c r="M3" s="1">
        <v>49</v>
      </c>
      <c r="N3" s="1">
        <v>4</v>
      </c>
      <c r="O3" s="1">
        <v>50</v>
      </c>
      <c r="P3" s="1">
        <v>3</v>
      </c>
      <c r="Q3" s="1">
        <v>50</v>
      </c>
      <c r="R3" s="1">
        <v>5</v>
      </c>
      <c r="S3" s="1">
        <v>50</v>
      </c>
      <c r="T3" s="1">
        <v>4</v>
      </c>
      <c r="U3" s="5">
        <f>SUM(M3,O3,Q3,S3)</f>
        <v>199</v>
      </c>
      <c r="V3" s="5">
        <f>SUM(N3,P3,R3,T3)</f>
        <v>16</v>
      </c>
      <c r="W3" s="2">
        <f>SUM(K3,U3)</f>
        <v>398</v>
      </c>
      <c r="X3" s="2">
        <f>SUM(L3,V3)</f>
        <v>29</v>
      </c>
      <c r="Y3" s="2">
        <v>7</v>
      </c>
    </row>
    <row r="4" spans="1:25" x14ac:dyDescent="0.25">
      <c r="A4" s="1">
        <v>53</v>
      </c>
      <c r="B4" s="1" t="s">
        <v>2</v>
      </c>
      <c r="C4" s="1">
        <v>50</v>
      </c>
      <c r="D4" s="1">
        <v>4</v>
      </c>
      <c r="E4" s="1">
        <v>50</v>
      </c>
      <c r="F4" s="1">
        <v>5</v>
      </c>
      <c r="G4" s="1">
        <v>50</v>
      </c>
      <c r="H4" s="1">
        <v>5</v>
      </c>
      <c r="I4" s="1">
        <v>50</v>
      </c>
      <c r="J4" s="1">
        <v>5</v>
      </c>
      <c r="K4" s="5">
        <f t="shared" ref="K4:K20" si="0">SUM(C4,E4,G4,I4)</f>
        <v>200</v>
      </c>
      <c r="L4" s="5">
        <f t="shared" ref="L4:L20" si="1">SUM(D4,F4,H4,J4)</f>
        <v>19</v>
      </c>
      <c r="M4" s="1">
        <v>50</v>
      </c>
      <c r="N4" s="1">
        <v>5</v>
      </c>
      <c r="O4" s="1">
        <v>50</v>
      </c>
      <c r="P4" s="1">
        <v>4</v>
      </c>
      <c r="Q4" s="1">
        <v>50</v>
      </c>
      <c r="R4" s="1">
        <v>4</v>
      </c>
      <c r="S4" s="1">
        <v>50</v>
      </c>
      <c r="T4" s="1">
        <v>3</v>
      </c>
      <c r="U4" s="5">
        <f t="shared" ref="U4:U20" si="2">SUM(M4,O4,Q4,S4)</f>
        <v>200</v>
      </c>
      <c r="V4" s="5">
        <f t="shared" ref="V4:V20" si="3">SUM(N4,P4,R4,T4)</f>
        <v>16</v>
      </c>
      <c r="W4" s="2">
        <f t="shared" ref="W4:W20" si="4">SUM(K4,U4)</f>
        <v>400</v>
      </c>
      <c r="X4" s="2">
        <f t="shared" ref="X4:X20" si="5">SUM(L4,V4)</f>
        <v>35</v>
      </c>
      <c r="Y4" s="2">
        <v>1</v>
      </c>
    </row>
    <row r="5" spans="1:25" x14ac:dyDescent="0.25">
      <c r="A5" s="1">
        <v>54</v>
      </c>
      <c r="B5" s="1" t="s">
        <v>21</v>
      </c>
      <c r="C5" s="1">
        <v>48</v>
      </c>
      <c r="D5" s="1">
        <v>1</v>
      </c>
      <c r="E5" s="1">
        <v>47</v>
      </c>
      <c r="F5" s="1">
        <v>1</v>
      </c>
      <c r="G5" s="1">
        <v>47</v>
      </c>
      <c r="H5" s="1">
        <v>0</v>
      </c>
      <c r="I5" s="1">
        <v>50</v>
      </c>
      <c r="J5" s="1">
        <v>1</v>
      </c>
      <c r="K5" s="5">
        <f t="shared" si="0"/>
        <v>192</v>
      </c>
      <c r="L5" s="5">
        <f t="shared" si="1"/>
        <v>3</v>
      </c>
      <c r="M5" s="1">
        <v>45</v>
      </c>
      <c r="N5" s="1">
        <v>0</v>
      </c>
      <c r="O5" s="1">
        <v>47</v>
      </c>
      <c r="P5" s="1">
        <v>0</v>
      </c>
      <c r="Q5" s="1">
        <v>46</v>
      </c>
      <c r="R5" s="1">
        <v>0</v>
      </c>
      <c r="S5" s="1">
        <v>48</v>
      </c>
      <c r="T5" s="1">
        <v>1</v>
      </c>
      <c r="U5" s="5">
        <f t="shared" si="2"/>
        <v>186</v>
      </c>
      <c r="V5" s="5">
        <f t="shared" si="3"/>
        <v>1</v>
      </c>
      <c r="W5" s="2">
        <f t="shared" si="4"/>
        <v>378</v>
      </c>
      <c r="X5" s="2">
        <f t="shared" si="5"/>
        <v>4</v>
      </c>
      <c r="Y5" s="2">
        <v>14</v>
      </c>
    </row>
    <row r="6" spans="1:25" x14ac:dyDescent="0.25">
      <c r="A6" s="1">
        <v>55</v>
      </c>
      <c r="B6" s="1" t="s">
        <v>22</v>
      </c>
      <c r="C6" s="1">
        <v>41</v>
      </c>
      <c r="D6" s="1">
        <v>0</v>
      </c>
      <c r="E6" s="1">
        <v>44</v>
      </c>
      <c r="F6" s="1">
        <v>0</v>
      </c>
      <c r="G6" s="1">
        <v>46</v>
      </c>
      <c r="H6" s="1">
        <v>0</v>
      </c>
      <c r="I6" s="1">
        <v>45</v>
      </c>
      <c r="J6" s="1">
        <v>0</v>
      </c>
      <c r="K6" s="5">
        <f t="shared" si="0"/>
        <v>176</v>
      </c>
      <c r="L6" s="5">
        <f t="shared" si="1"/>
        <v>0</v>
      </c>
      <c r="M6" s="1">
        <v>47</v>
      </c>
      <c r="N6" s="1">
        <v>0</v>
      </c>
      <c r="O6" s="1">
        <v>43</v>
      </c>
      <c r="P6" s="1">
        <v>0</v>
      </c>
      <c r="Q6" s="1">
        <v>45</v>
      </c>
      <c r="R6" s="1">
        <v>0</v>
      </c>
      <c r="S6" s="1">
        <v>47</v>
      </c>
      <c r="T6" s="1">
        <v>0</v>
      </c>
      <c r="U6" s="5">
        <f t="shared" si="2"/>
        <v>182</v>
      </c>
      <c r="V6" s="5">
        <f t="shared" si="3"/>
        <v>0</v>
      </c>
      <c r="W6" s="2">
        <f t="shared" si="4"/>
        <v>358</v>
      </c>
      <c r="X6" s="2">
        <f t="shared" si="5"/>
        <v>0</v>
      </c>
      <c r="Y6" s="2">
        <v>15</v>
      </c>
    </row>
    <row r="7" spans="1:25" x14ac:dyDescent="0.25">
      <c r="A7" s="1">
        <v>56</v>
      </c>
      <c r="B7" s="1" t="s">
        <v>23</v>
      </c>
      <c r="C7" s="1">
        <v>46</v>
      </c>
      <c r="D7" s="1">
        <v>1</v>
      </c>
      <c r="E7" s="1">
        <v>49</v>
      </c>
      <c r="F7" s="1">
        <v>2</v>
      </c>
      <c r="G7" s="1">
        <v>49</v>
      </c>
      <c r="H7" s="1">
        <v>1</v>
      </c>
      <c r="I7" s="1">
        <v>47</v>
      </c>
      <c r="J7" s="1">
        <v>1</v>
      </c>
      <c r="K7" s="5">
        <f t="shared" si="0"/>
        <v>191</v>
      </c>
      <c r="L7" s="5">
        <f t="shared" si="1"/>
        <v>5</v>
      </c>
      <c r="M7" s="1">
        <v>48</v>
      </c>
      <c r="N7" s="1">
        <v>1</v>
      </c>
      <c r="O7" s="1">
        <v>46</v>
      </c>
      <c r="P7" s="1">
        <v>1</v>
      </c>
      <c r="Q7" s="1">
        <v>50</v>
      </c>
      <c r="R7" s="1">
        <v>3</v>
      </c>
      <c r="S7" s="1">
        <v>50</v>
      </c>
      <c r="T7" s="1">
        <v>1</v>
      </c>
      <c r="U7" s="5">
        <f t="shared" si="2"/>
        <v>194</v>
      </c>
      <c r="V7" s="5">
        <f t="shared" si="3"/>
        <v>6</v>
      </c>
      <c r="W7" s="2">
        <f t="shared" si="4"/>
        <v>385</v>
      </c>
      <c r="X7" s="2">
        <f t="shared" si="5"/>
        <v>11</v>
      </c>
      <c r="Y7" s="2">
        <v>12</v>
      </c>
    </row>
    <row r="8" spans="1:25" x14ac:dyDescent="0.25">
      <c r="A8" s="1">
        <v>57</v>
      </c>
      <c r="B8" s="1" t="s">
        <v>26</v>
      </c>
      <c r="C8" s="1">
        <v>50</v>
      </c>
      <c r="D8" s="1">
        <v>4</v>
      </c>
      <c r="E8" s="1">
        <v>50</v>
      </c>
      <c r="F8" s="1">
        <v>2</v>
      </c>
      <c r="G8" s="1">
        <v>50</v>
      </c>
      <c r="H8" s="1">
        <v>2</v>
      </c>
      <c r="I8" s="1">
        <v>49</v>
      </c>
      <c r="J8" s="1">
        <v>3</v>
      </c>
      <c r="K8" s="5">
        <f t="shared" si="0"/>
        <v>199</v>
      </c>
      <c r="L8" s="5">
        <f t="shared" si="1"/>
        <v>11</v>
      </c>
      <c r="M8" s="1">
        <v>49</v>
      </c>
      <c r="N8" s="1">
        <v>2</v>
      </c>
      <c r="O8" s="1">
        <v>49</v>
      </c>
      <c r="P8" s="1">
        <v>2</v>
      </c>
      <c r="Q8" s="1">
        <v>50</v>
      </c>
      <c r="R8" s="1">
        <v>4</v>
      </c>
      <c r="S8" s="1">
        <v>49</v>
      </c>
      <c r="T8" s="1">
        <v>3</v>
      </c>
      <c r="U8" s="5">
        <f t="shared" si="2"/>
        <v>197</v>
      </c>
      <c r="V8" s="5">
        <f t="shared" si="3"/>
        <v>11</v>
      </c>
      <c r="W8" s="2">
        <f t="shared" si="4"/>
        <v>396</v>
      </c>
      <c r="X8" s="2">
        <f t="shared" si="5"/>
        <v>22</v>
      </c>
      <c r="Y8" s="2">
        <v>9</v>
      </c>
    </row>
    <row r="9" spans="1:25" x14ac:dyDescent="0.25">
      <c r="A9" s="1">
        <v>58</v>
      </c>
      <c r="B9" s="1" t="s">
        <v>3</v>
      </c>
      <c r="C9" s="1">
        <v>50</v>
      </c>
      <c r="D9" s="1">
        <v>4</v>
      </c>
      <c r="E9" s="1">
        <v>50</v>
      </c>
      <c r="F9" s="1">
        <v>3</v>
      </c>
      <c r="G9" s="1">
        <v>50</v>
      </c>
      <c r="H9" s="1">
        <v>0</v>
      </c>
      <c r="I9" s="1">
        <v>50</v>
      </c>
      <c r="J9" s="1">
        <v>3</v>
      </c>
      <c r="K9" s="5">
        <f t="shared" si="0"/>
        <v>200</v>
      </c>
      <c r="L9" s="5">
        <f t="shared" si="1"/>
        <v>10</v>
      </c>
      <c r="M9" s="1">
        <v>50</v>
      </c>
      <c r="N9" s="1">
        <v>5</v>
      </c>
      <c r="O9" s="1">
        <v>50</v>
      </c>
      <c r="P9" s="1">
        <v>2</v>
      </c>
      <c r="Q9" s="1">
        <v>50</v>
      </c>
      <c r="R9" s="1">
        <v>4</v>
      </c>
      <c r="S9" s="1">
        <v>50</v>
      </c>
      <c r="T9" s="1">
        <v>2</v>
      </c>
      <c r="U9" s="5">
        <f t="shared" si="2"/>
        <v>200</v>
      </c>
      <c r="V9" s="5">
        <f t="shared" si="3"/>
        <v>13</v>
      </c>
      <c r="W9" s="2">
        <f t="shared" si="4"/>
        <v>400</v>
      </c>
      <c r="X9" s="2">
        <f t="shared" si="5"/>
        <v>23</v>
      </c>
      <c r="Y9" s="2">
        <v>4</v>
      </c>
    </row>
    <row r="10" spans="1:25" x14ac:dyDescent="0.25">
      <c r="A10" s="1">
        <v>59</v>
      </c>
      <c r="B10" s="1" t="s">
        <v>11</v>
      </c>
      <c r="C10" s="1">
        <v>50</v>
      </c>
      <c r="D10" s="1">
        <v>2</v>
      </c>
      <c r="E10" s="1">
        <v>50</v>
      </c>
      <c r="F10" s="1">
        <v>3</v>
      </c>
      <c r="G10" s="1">
        <v>50</v>
      </c>
      <c r="H10" s="1">
        <v>5</v>
      </c>
      <c r="I10" s="1">
        <v>50</v>
      </c>
      <c r="J10" s="1">
        <v>4</v>
      </c>
      <c r="K10" s="5">
        <f t="shared" si="0"/>
        <v>200</v>
      </c>
      <c r="L10" s="5">
        <f t="shared" si="1"/>
        <v>14</v>
      </c>
      <c r="M10" s="1">
        <v>50</v>
      </c>
      <c r="N10" s="1">
        <v>4</v>
      </c>
      <c r="O10" s="1">
        <v>50</v>
      </c>
      <c r="P10" s="1">
        <v>4</v>
      </c>
      <c r="Q10" s="1">
        <v>50</v>
      </c>
      <c r="R10" s="1">
        <v>4</v>
      </c>
      <c r="S10" s="1">
        <v>50</v>
      </c>
      <c r="T10" s="1">
        <v>2</v>
      </c>
      <c r="U10" s="5">
        <f t="shared" si="2"/>
        <v>200</v>
      </c>
      <c r="V10" s="5">
        <f t="shared" si="3"/>
        <v>14</v>
      </c>
      <c r="W10" s="2">
        <f t="shared" si="4"/>
        <v>400</v>
      </c>
      <c r="X10" s="2">
        <f t="shared" si="5"/>
        <v>28</v>
      </c>
      <c r="Y10" s="2">
        <v>3</v>
      </c>
    </row>
    <row r="11" spans="1:25" x14ac:dyDescent="0.25">
      <c r="A11" s="1">
        <v>60</v>
      </c>
      <c r="B11" s="1" t="s">
        <v>20</v>
      </c>
      <c r="C11" s="1">
        <v>50</v>
      </c>
      <c r="D11" s="1">
        <v>3</v>
      </c>
      <c r="E11" s="1">
        <v>49</v>
      </c>
      <c r="F11" s="1">
        <v>4</v>
      </c>
      <c r="G11" s="1">
        <v>50</v>
      </c>
      <c r="H11" s="1">
        <v>4</v>
      </c>
      <c r="I11" s="1">
        <v>48</v>
      </c>
      <c r="J11" s="1">
        <v>2</v>
      </c>
      <c r="K11" s="5">
        <f t="shared" si="0"/>
        <v>197</v>
      </c>
      <c r="L11" s="5">
        <f t="shared" si="1"/>
        <v>13</v>
      </c>
      <c r="M11" s="1">
        <v>50</v>
      </c>
      <c r="N11" s="1">
        <v>3</v>
      </c>
      <c r="O11" s="1">
        <v>50</v>
      </c>
      <c r="P11" s="1">
        <v>3</v>
      </c>
      <c r="Q11" s="1">
        <v>50</v>
      </c>
      <c r="R11" s="1">
        <v>4</v>
      </c>
      <c r="S11" s="1">
        <v>49</v>
      </c>
      <c r="T11" s="1">
        <v>2</v>
      </c>
      <c r="U11" s="5">
        <f t="shared" si="2"/>
        <v>199</v>
      </c>
      <c r="V11" s="5">
        <f t="shared" si="3"/>
        <v>12</v>
      </c>
      <c r="W11" s="2">
        <f t="shared" si="4"/>
        <v>396</v>
      </c>
      <c r="X11" s="2">
        <f t="shared" si="5"/>
        <v>25</v>
      </c>
      <c r="Y11" s="2">
        <v>10</v>
      </c>
    </row>
    <row r="12" spans="1:25" x14ac:dyDescent="0.25">
      <c r="A12" s="1">
        <v>61</v>
      </c>
      <c r="B12" s="1" t="s">
        <v>19</v>
      </c>
      <c r="C12" s="1">
        <v>49</v>
      </c>
      <c r="D12" s="1">
        <v>1</v>
      </c>
      <c r="E12" s="1">
        <v>50</v>
      </c>
      <c r="F12" s="1">
        <v>2</v>
      </c>
      <c r="G12" s="1">
        <v>50</v>
      </c>
      <c r="H12" s="1">
        <v>4</v>
      </c>
      <c r="I12" s="1">
        <v>50</v>
      </c>
      <c r="J12" s="1">
        <v>2</v>
      </c>
      <c r="K12" s="5">
        <f t="shared" si="0"/>
        <v>199</v>
      </c>
      <c r="L12" s="5">
        <f t="shared" si="1"/>
        <v>9</v>
      </c>
      <c r="M12" s="1">
        <v>50</v>
      </c>
      <c r="N12" s="1">
        <v>5</v>
      </c>
      <c r="O12" s="1">
        <v>50</v>
      </c>
      <c r="P12" s="1">
        <v>4</v>
      </c>
      <c r="Q12" s="1">
        <v>50</v>
      </c>
      <c r="R12" s="1">
        <v>4</v>
      </c>
      <c r="S12" s="1">
        <v>50</v>
      </c>
      <c r="T12" s="1">
        <v>4</v>
      </c>
      <c r="U12" s="5">
        <f t="shared" si="2"/>
        <v>200</v>
      </c>
      <c r="V12" s="5">
        <f t="shared" si="3"/>
        <v>17</v>
      </c>
      <c r="W12" s="2">
        <f t="shared" si="4"/>
        <v>399</v>
      </c>
      <c r="X12" s="2">
        <f t="shared" si="5"/>
        <v>26</v>
      </c>
      <c r="Y12" s="2">
        <v>5</v>
      </c>
    </row>
    <row r="13" spans="1:25" x14ac:dyDescent="0.25">
      <c r="A13" s="9">
        <v>62</v>
      </c>
      <c r="B13" s="9" t="s">
        <v>0</v>
      </c>
      <c r="C13" s="9">
        <v>50</v>
      </c>
      <c r="D13" s="9">
        <v>4</v>
      </c>
      <c r="E13" s="9">
        <v>49</v>
      </c>
      <c r="F13" s="9">
        <v>3</v>
      </c>
      <c r="G13" s="9">
        <v>50</v>
      </c>
      <c r="H13" s="9">
        <v>4</v>
      </c>
      <c r="I13" s="9">
        <v>50</v>
      </c>
      <c r="J13" s="9">
        <v>4</v>
      </c>
      <c r="K13" s="10">
        <f t="shared" si="0"/>
        <v>199</v>
      </c>
      <c r="L13" s="10">
        <f t="shared" si="1"/>
        <v>15</v>
      </c>
      <c r="M13" s="9">
        <v>50</v>
      </c>
      <c r="N13" s="9">
        <v>5</v>
      </c>
      <c r="O13" s="9">
        <v>49</v>
      </c>
      <c r="P13" s="9">
        <v>1</v>
      </c>
      <c r="Q13" s="9">
        <v>50</v>
      </c>
      <c r="R13" s="9">
        <v>5</v>
      </c>
      <c r="S13" s="9">
        <v>49</v>
      </c>
      <c r="T13" s="9">
        <v>2</v>
      </c>
      <c r="U13" s="10">
        <f t="shared" si="2"/>
        <v>198</v>
      </c>
      <c r="V13" s="10">
        <f t="shared" si="3"/>
        <v>13</v>
      </c>
      <c r="W13" s="9">
        <f t="shared" si="4"/>
        <v>397</v>
      </c>
      <c r="X13" s="9">
        <f t="shared" si="5"/>
        <v>28</v>
      </c>
      <c r="Y13" s="9" t="s">
        <v>9</v>
      </c>
    </row>
    <row r="14" spans="1:25" hidden="1" x14ac:dyDescent="0.25">
      <c r="A14" s="4">
        <v>63</v>
      </c>
      <c r="B14" s="1" t="s">
        <v>24</v>
      </c>
      <c r="C14" s="1"/>
      <c r="D14" s="1"/>
      <c r="E14" s="1"/>
      <c r="F14" s="1"/>
      <c r="G14" s="1"/>
      <c r="H14" s="1"/>
      <c r="I14" s="1"/>
      <c r="J14" s="1"/>
      <c r="K14" s="5">
        <f t="shared" si="0"/>
        <v>0</v>
      </c>
      <c r="L14" s="5">
        <f t="shared" si="1"/>
        <v>0</v>
      </c>
      <c r="M14" s="1"/>
      <c r="N14" s="1"/>
      <c r="O14" s="1"/>
      <c r="P14" s="1"/>
      <c r="Q14" s="1"/>
      <c r="R14" s="1"/>
      <c r="S14" s="1"/>
      <c r="T14" s="1"/>
      <c r="U14" s="5">
        <f t="shared" si="2"/>
        <v>0</v>
      </c>
      <c r="V14" s="5">
        <f t="shared" si="3"/>
        <v>0</v>
      </c>
      <c r="W14" s="2">
        <f t="shared" si="4"/>
        <v>0</v>
      </c>
      <c r="X14" s="2">
        <f t="shared" si="5"/>
        <v>0</v>
      </c>
      <c r="Y14" s="2"/>
    </row>
    <row r="15" spans="1:25" x14ac:dyDescent="0.25">
      <c r="A15" s="4">
        <v>64</v>
      </c>
      <c r="B15" s="1" t="s">
        <v>28</v>
      </c>
      <c r="C15" s="1">
        <v>50</v>
      </c>
      <c r="D15" s="1">
        <v>3</v>
      </c>
      <c r="E15" s="1">
        <v>50</v>
      </c>
      <c r="F15" s="1">
        <v>4</v>
      </c>
      <c r="G15" s="1">
        <v>50</v>
      </c>
      <c r="H15" s="1">
        <v>4</v>
      </c>
      <c r="I15" s="1">
        <v>50</v>
      </c>
      <c r="J15" s="1">
        <v>3</v>
      </c>
      <c r="K15" s="5">
        <f t="shared" si="0"/>
        <v>200</v>
      </c>
      <c r="L15" s="5">
        <f t="shared" si="1"/>
        <v>14</v>
      </c>
      <c r="M15" s="1">
        <v>50</v>
      </c>
      <c r="N15" s="1">
        <v>4</v>
      </c>
      <c r="O15" s="1">
        <v>50</v>
      </c>
      <c r="P15" s="1">
        <v>5</v>
      </c>
      <c r="Q15" s="1">
        <v>50</v>
      </c>
      <c r="R15" s="1">
        <v>5</v>
      </c>
      <c r="S15" s="1">
        <v>50</v>
      </c>
      <c r="T15" s="1">
        <v>4</v>
      </c>
      <c r="U15" s="5">
        <f t="shared" si="2"/>
        <v>200</v>
      </c>
      <c r="V15" s="5">
        <f t="shared" si="3"/>
        <v>18</v>
      </c>
      <c r="W15" s="2">
        <f t="shared" si="4"/>
        <v>400</v>
      </c>
      <c r="X15" s="2">
        <f t="shared" si="5"/>
        <v>32</v>
      </c>
      <c r="Y15" s="2">
        <v>2</v>
      </c>
    </row>
    <row r="16" spans="1:25" x14ac:dyDescent="0.25">
      <c r="A16" s="4">
        <v>65</v>
      </c>
      <c r="B16" s="1" t="s">
        <v>25</v>
      </c>
      <c r="C16" s="1">
        <v>47</v>
      </c>
      <c r="D16" s="1">
        <v>3</v>
      </c>
      <c r="E16" s="1">
        <v>46</v>
      </c>
      <c r="F16" s="1">
        <v>1</v>
      </c>
      <c r="G16" s="1">
        <v>47</v>
      </c>
      <c r="H16" s="1">
        <v>1</v>
      </c>
      <c r="I16" s="1">
        <v>49</v>
      </c>
      <c r="J16" s="1">
        <v>1</v>
      </c>
      <c r="K16" s="5">
        <f t="shared" si="0"/>
        <v>189</v>
      </c>
      <c r="L16" s="5">
        <f t="shared" si="1"/>
        <v>6</v>
      </c>
      <c r="M16" s="1">
        <v>49</v>
      </c>
      <c r="N16" s="1">
        <v>2</v>
      </c>
      <c r="O16" s="1">
        <v>49</v>
      </c>
      <c r="P16" s="1">
        <v>3</v>
      </c>
      <c r="Q16" s="1">
        <v>47</v>
      </c>
      <c r="R16" s="1">
        <v>1</v>
      </c>
      <c r="S16" s="1">
        <v>48</v>
      </c>
      <c r="T16" s="1">
        <v>3</v>
      </c>
      <c r="U16" s="5">
        <f t="shared" si="2"/>
        <v>193</v>
      </c>
      <c r="V16" s="5">
        <f t="shared" si="3"/>
        <v>9</v>
      </c>
      <c r="W16" s="2">
        <f t="shared" si="4"/>
        <v>382</v>
      </c>
      <c r="X16" s="2">
        <f t="shared" si="5"/>
        <v>15</v>
      </c>
      <c r="Y16" s="2">
        <v>13</v>
      </c>
    </row>
    <row r="17" spans="1:25" x14ac:dyDescent="0.25">
      <c r="A17" s="4">
        <v>66</v>
      </c>
      <c r="B17" s="1" t="s">
        <v>27</v>
      </c>
      <c r="C17" s="1">
        <v>50</v>
      </c>
      <c r="D17" s="1">
        <v>2</v>
      </c>
      <c r="E17" s="1">
        <v>49</v>
      </c>
      <c r="F17" s="1">
        <v>3</v>
      </c>
      <c r="G17" s="1">
        <v>50</v>
      </c>
      <c r="H17" s="1">
        <v>2</v>
      </c>
      <c r="I17" s="1">
        <v>50</v>
      </c>
      <c r="J17" s="1">
        <v>5</v>
      </c>
      <c r="K17" s="5">
        <f t="shared" si="0"/>
        <v>199</v>
      </c>
      <c r="L17" s="5">
        <f t="shared" si="1"/>
        <v>12</v>
      </c>
      <c r="M17" s="1">
        <v>50</v>
      </c>
      <c r="N17" s="1">
        <v>5</v>
      </c>
      <c r="O17" s="1">
        <v>50</v>
      </c>
      <c r="P17" s="1">
        <v>2</v>
      </c>
      <c r="Q17" s="1">
        <v>50</v>
      </c>
      <c r="R17" s="1">
        <v>4</v>
      </c>
      <c r="S17" s="1">
        <v>49</v>
      </c>
      <c r="T17" s="1">
        <v>2</v>
      </c>
      <c r="U17" s="5">
        <f t="shared" si="2"/>
        <v>199</v>
      </c>
      <c r="V17" s="5">
        <f t="shared" si="3"/>
        <v>13</v>
      </c>
      <c r="W17" s="2">
        <f t="shared" si="4"/>
        <v>398</v>
      </c>
      <c r="X17" s="2">
        <f t="shared" si="5"/>
        <v>25</v>
      </c>
      <c r="Y17" s="2">
        <v>8</v>
      </c>
    </row>
    <row r="18" spans="1:25" x14ac:dyDescent="0.25">
      <c r="A18" s="4">
        <v>67</v>
      </c>
      <c r="B18" s="1" t="s">
        <v>12</v>
      </c>
      <c r="C18" s="1">
        <v>47</v>
      </c>
      <c r="D18" s="1">
        <v>0</v>
      </c>
      <c r="E18" s="1">
        <v>41</v>
      </c>
      <c r="F18" s="1">
        <v>0</v>
      </c>
      <c r="G18" s="1">
        <v>46</v>
      </c>
      <c r="H18" s="1">
        <v>1</v>
      </c>
      <c r="I18" s="1">
        <v>44</v>
      </c>
      <c r="J18" s="1">
        <v>1</v>
      </c>
      <c r="K18" s="5">
        <f t="shared" si="0"/>
        <v>178</v>
      </c>
      <c r="L18" s="5">
        <f t="shared" si="1"/>
        <v>2</v>
      </c>
      <c r="M18" s="1">
        <v>45</v>
      </c>
      <c r="N18" s="1">
        <v>0</v>
      </c>
      <c r="O18" s="1">
        <v>45</v>
      </c>
      <c r="P18" s="1">
        <v>0</v>
      </c>
      <c r="Q18" s="1">
        <v>42</v>
      </c>
      <c r="R18" s="1">
        <v>0</v>
      </c>
      <c r="S18" s="1">
        <v>45</v>
      </c>
      <c r="T18" s="1">
        <v>1</v>
      </c>
      <c r="U18" s="5">
        <f t="shared" si="2"/>
        <v>177</v>
      </c>
      <c r="V18" s="5">
        <f t="shared" si="3"/>
        <v>1</v>
      </c>
      <c r="W18" s="2">
        <f t="shared" si="4"/>
        <v>355</v>
      </c>
      <c r="X18" s="2">
        <f t="shared" si="5"/>
        <v>3</v>
      </c>
      <c r="Y18" s="2">
        <v>16</v>
      </c>
    </row>
    <row r="19" spans="1:25" x14ac:dyDescent="0.25">
      <c r="A19" s="4">
        <v>68</v>
      </c>
      <c r="B19" s="1" t="s">
        <v>30</v>
      </c>
      <c r="C19" s="1">
        <v>49</v>
      </c>
      <c r="D19" s="1">
        <v>2</v>
      </c>
      <c r="E19" s="1">
        <v>50</v>
      </c>
      <c r="F19" s="1">
        <v>1</v>
      </c>
      <c r="G19" s="1">
        <v>50</v>
      </c>
      <c r="H19" s="1">
        <v>4</v>
      </c>
      <c r="I19" s="1">
        <v>50</v>
      </c>
      <c r="J19" s="1">
        <v>3</v>
      </c>
      <c r="K19" s="5">
        <f t="shared" si="0"/>
        <v>199</v>
      </c>
      <c r="L19" s="5">
        <f t="shared" si="1"/>
        <v>10</v>
      </c>
      <c r="M19" s="1">
        <v>50</v>
      </c>
      <c r="N19" s="1">
        <v>2</v>
      </c>
      <c r="O19" s="1">
        <v>50</v>
      </c>
      <c r="P19" s="1">
        <v>1</v>
      </c>
      <c r="Q19" s="1">
        <v>50</v>
      </c>
      <c r="R19" s="1">
        <v>3</v>
      </c>
      <c r="S19" s="1">
        <v>50</v>
      </c>
      <c r="T19" s="1">
        <v>2</v>
      </c>
      <c r="U19" s="5">
        <f t="shared" si="2"/>
        <v>200</v>
      </c>
      <c r="V19" s="5">
        <f t="shared" si="3"/>
        <v>8</v>
      </c>
      <c r="W19" s="2">
        <f t="shared" si="4"/>
        <v>399</v>
      </c>
      <c r="X19" s="2">
        <f t="shared" si="5"/>
        <v>18</v>
      </c>
      <c r="Y19" s="2">
        <v>6</v>
      </c>
    </row>
    <row r="20" spans="1:25" x14ac:dyDescent="0.25">
      <c r="A20" s="4">
        <v>69</v>
      </c>
      <c r="B20" s="1" t="s">
        <v>29</v>
      </c>
      <c r="C20" s="1">
        <v>49</v>
      </c>
      <c r="D20" s="1">
        <v>1</v>
      </c>
      <c r="E20" s="1">
        <v>49</v>
      </c>
      <c r="F20" s="1">
        <v>2</v>
      </c>
      <c r="G20" s="1">
        <v>50</v>
      </c>
      <c r="H20" s="1">
        <v>1</v>
      </c>
      <c r="I20" s="1">
        <v>49</v>
      </c>
      <c r="J20" s="1">
        <v>4</v>
      </c>
      <c r="K20" s="5">
        <f t="shared" si="0"/>
        <v>197</v>
      </c>
      <c r="L20" s="5">
        <f t="shared" si="1"/>
        <v>8</v>
      </c>
      <c r="M20" s="1">
        <v>50</v>
      </c>
      <c r="N20" s="1">
        <v>4</v>
      </c>
      <c r="O20" s="1">
        <v>49</v>
      </c>
      <c r="P20" s="1">
        <v>1</v>
      </c>
      <c r="Q20" s="1">
        <v>50</v>
      </c>
      <c r="R20" s="1">
        <v>3</v>
      </c>
      <c r="S20" s="1">
        <v>48</v>
      </c>
      <c r="T20" s="1">
        <v>3</v>
      </c>
      <c r="U20" s="5">
        <f t="shared" si="2"/>
        <v>197</v>
      </c>
      <c r="V20" s="5">
        <f t="shared" si="3"/>
        <v>11</v>
      </c>
      <c r="W20" s="2">
        <f t="shared" si="4"/>
        <v>394</v>
      </c>
      <c r="X20" s="2">
        <f t="shared" si="5"/>
        <v>19</v>
      </c>
      <c r="Y20" s="2">
        <v>11</v>
      </c>
    </row>
    <row r="21" spans="1:25" x14ac:dyDescent="0.25">
      <c r="C21" s="17" t="s">
        <v>7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5" x14ac:dyDescent="0.25">
      <c r="A22" s="1" t="s">
        <v>18</v>
      </c>
      <c r="B22" s="1" t="s">
        <v>17</v>
      </c>
      <c r="C22" s="18" t="s">
        <v>5</v>
      </c>
      <c r="D22" s="18"/>
      <c r="E22" s="18"/>
      <c r="F22" s="18"/>
      <c r="G22" s="18"/>
      <c r="H22" s="18"/>
      <c r="I22" s="18"/>
      <c r="J22" s="18"/>
      <c r="K22" s="1" t="s">
        <v>8</v>
      </c>
      <c r="L22" s="1" t="s">
        <v>13</v>
      </c>
      <c r="M22" s="18" t="s">
        <v>6</v>
      </c>
      <c r="N22" s="18"/>
      <c r="O22" s="18"/>
      <c r="P22" s="18"/>
      <c r="Q22" s="18"/>
      <c r="R22" s="18"/>
      <c r="S22" s="18"/>
      <c r="T22" s="18"/>
      <c r="U22" s="1" t="s">
        <v>8</v>
      </c>
      <c r="V22" s="1" t="s">
        <v>13</v>
      </c>
      <c r="W22" s="6" t="s">
        <v>8</v>
      </c>
      <c r="X22" s="6" t="s">
        <v>13</v>
      </c>
      <c r="Y22" s="3" t="s">
        <v>16</v>
      </c>
    </row>
    <row r="23" spans="1:25" x14ac:dyDescent="0.25">
      <c r="A23" s="1">
        <v>52</v>
      </c>
      <c r="B23" s="1" t="s">
        <v>1</v>
      </c>
      <c r="C23" s="1">
        <v>50</v>
      </c>
      <c r="D23" s="1">
        <v>3</v>
      </c>
      <c r="E23" s="1">
        <v>49</v>
      </c>
      <c r="F23" s="1">
        <v>3</v>
      </c>
      <c r="G23" s="1">
        <v>49</v>
      </c>
      <c r="H23" s="1">
        <v>2</v>
      </c>
      <c r="I23" s="1">
        <v>48</v>
      </c>
      <c r="J23" s="1">
        <v>1</v>
      </c>
      <c r="K23" s="5">
        <f>SUM(C23,E23,G23,I23)</f>
        <v>196</v>
      </c>
      <c r="L23" s="5">
        <f>SUM(D23,F23,H23,J23)</f>
        <v>9</v>
      </c>
      <c r="M23" s="1">
        <v>50</v>
      </c>
      <c r="N23" s="1">
        <v>5</v>
      </c>
      <c r="O23" s="1">
        <v>50</v>
      </c>
      <c r="P23" s="1">
        <v>4</v>
      </c>
      <c r="Q23" s="1">
        <v>50</v>
      </c>
      <c r="R23" s="1">
        <v>4</v>
      </c>
      <c r="S23" s="1">
        <v>50</v>
      </c>
      <c r="T23" s="1">
        <v>1</v>
      </c>
      <c r="U23" s="5">
        <f>SUM(M23,O23,Q23,S23)</f>
        <v>200</v>
      </c>
      <c r="V23" s="5">
        <f>SUM(N23,P23,R23,T23)</f>
        <v>14</v>
      </c>
      <c r="W23" s="2">
        <f>SUM(K23,U23)</f>
        <v>396</v>
      </c>
      <c r="X23" s="2">
        <f>SUM(L23,V23)</f>
        <v>23</v>
      </c>
      <c r="Y23" s="2">
        <v>5</v>
      </c>
    </row>
    <row r="24" spans="1:25" x14ac:dyDescent="0.25">
      <c r="A24" s="1">
        <v>53</v>
      </c>
      <c r="B24" s="1" t="s">
        <v>2</v>
      </c>
      <c r="C24" s="1">
        <v>50</v>
      </c>
      <c r="D24" s="1">
        <v>4</v>
      </c>
      <c r="E24" s="1">
        <v>50</v>
      </c>
      <c r="F24" s="1">
        <v>4</v>
      </c>
      <c r="G24" s="1">
        <v>50</v>
      </c>
      <c r="H24" s="1">
        <v>4</v>
      </c>
      <c r="I24" s="1">
        <v>50</v>
      </c>
      <c r="J24" s="1">
        <v>4</v>
      </c>
      <c r="K24" s="5">
        <f t="shared" ref="K24:K40" si="6">SUM(C24,E24,G24,I24)</f>
        <v>200</v>
      </c>
      <c r="L24" s="5">
        <f t="shared" ref="L24:L40" si="7">SUM(D24,F24,H24,J24)</f>
        <v>16</v>
      </c>
      <c r="M24" s="1">
        <v>48</v>
      </c>
      <c r="N24" s="1">
        <v>1</v>
      </c>
      <c r="O24" s="1">
        <v>49</v>
      </c>
      <c r="P24" s="1">
        <v>2</v>
      </c>
      <c r="Q24" s="1">
        <v>50</v>
      </c>
      <c r="R24" s="1">
        <v>4</v>
      </c>
      <c r="S24" s="1">
        <v>50</v>
      </c>
      <c r="T24" s="1">
        <v>3</v>
      </c>
      <c r="U24" s="5">
        <f t="shared" ref="U24:U40" si="8">SUM(M24,O24,Q24,S24)</f>
        <v>197</v>
      </c>
      <c r="V24" s="5">
        <f t="shared" ref="V24:V40" si="9">SUM(N24,P24,R24,T24)</f>
        <v>10</v>
      </c>
      <c r="W24" s="2">
        <f t="shared" ref="W24:W40" si="10">SUM(K24,U24)</f>
        <v>397</v>
      </c>
      <c r="X24" s="2">
        <f t="shared" ref="X24:X40" si="11">SUM(L24,V24)</f>
        <v>26</v>
      </c>
      <c r="Y24" s="2">
        <v>3</v>
      </c>
    </row>
    <row r="25" spans="1:25" x14ac:dyDescent="0.25">
      <c r="A25" s="1">
        <v>54</v>
      </c>
      <c r="B25" s="1" t="s">
        <v>21</v>
      </c>
      <c r="C25" s="1">
        <v>45</v>
      </c>
      <c r="D25" s="1">
        <v>0</v>
      </c>
      <c r="E25" s="1">
        <v>37</v>
      </c>
      <c r="F25" s="1">
        <v>0</v>
      </c>
      <c r="G25" s="1">
        <v>45</v>
      </c>
      <c r="H25" s="1">
        <v>0</v>
      </c>
      <c r="I25" s="1">
        <v>42</v>
      </c>
      <c r="J25" s="1">
        <v>0</v>
      </c>
      <c r="K25" s="5">
        <f t="shared" si="6"/>
        <v>169</v>
      </c>
      <c r="L25" s="5">
        <f t="shared" si="7"/>
        <v>0</v>
      </c>
      <c r="M25" s="1">
        <v>44</v>
      </c>
      <c r="N25" s="1">
        <v>0</v>
      </c>
      <c r="O25" s="1">
        <v>42</v>
      </c>
      <c r="P25" s="1">
        <v>0</v>
      </c>
      <c r="Q25" s="1">
        <v>42</v>
      </c>
      <c r="R25" s="1">
        <v>0</v>
      </c>
      <c r="S25" s="1">
        <v>45</v>
      </c>
      <c r="T25" s="1">
        <v>0</v>
      </c>
      <c r="U25" s="5">
        <f t="shared" si="8"/>
        <v>173</v>
      </c>
      <c r="V25" s="5">
        <f t="shared" si="9"/>
        <v>0</v>
      </c>
      <c r="W25" s="2">
        <f t="shared" si="10"/>
        <v>342</v>
      </c>
      <c r="X25" s="2">
        <f t="shared" si="11"/>
        <v>0</v>
      </c>
      <c r="Y25" s="2">
        <v>14</v>
      </c>
    </row>
    <row r="26" spans="1:25" x14ac:dyDescent="0.25">
      <c r="A26" s="1">
        <v>55</v>
      </c>
      <c r="B26" s="1" t="s">
        <v>22</v>
      </c>
      <c r="C26" s="1">
        <v>42</v>
      </c>
      <c r="D26" s="1">
        <v>0</v>
      </c>
      <c r="E26" s="1">
        <v>38</v>
      </c>
      <c r="F26" s="1">
        <v>0</v>
      </c>
      <c r="G26" s="1">
        <v>47</v>
      </c>
      <c r="H26" s="1">
        <v>0</v>
      </c>
      <c r="I26" s="1">
        <v>45</v>
      </c>
      <c r="J26" s="1">
        <v>0</v>
      </c>
      <c r="K26" s="5">
        <f t="shared" si="6"/>
        <v>172</v>
      </c>
      <c r="L26" s="5">
        <f t="shared" si="7"/>
        <v>0</v>
      </c>
      <c r="M26" s="1">
        <v>46</v>
      </c>
      <c r="N26" s="1">
        <v>0</v>
      </c>
      <c r="O26" s="1">
        <v>34</v>
      </c>
      <c r="P26" s="1">
        <v>0</v>
      </c>
      <c r="Q26" s="1">
        <v>44</v>
      </c>
      <c r="R26" s="1">
        <v>0</v>
      </c>
      <c r="S26" s="1">
        <v>44</v>
      </c>
      <c r="T26" s="1">
        <v>0</v>
      </c>
      <c r="U26" s="5">
        <f t="shared" si="8"/>
        <v>168</v>
      </c>
      <c r="V26" s="5">
        <f t="shared" si="9"/>
        <v>0</v>
      </c>
      <c r="W26" s="2">
        <f t="shared" si="10"/>
        <v>340</v>
      </c>
      <c r="X26" s="2">
        <f t="shared" si="11"/>
        <v>0</v>
      </c>
      <c r="Y26" s="2">
        <v>15</v>
      </c>
    </row>
    <row r="27" spans="1:25" x14ac:dyDescent="0.25">
      <c r="A27" s="1">
        <v>56</v>
      </c>
      <c r="B27" s="1" t="s">
        <v>23</v>
      </c>
      <c r="C27" s="1">
        <v>47</v>
      </c>
      <c r="D27" s="1">
        <v>1</v>
      </c>
      <c r="E27" s="1">
        <v>50</v>
      </c>
      <c r="F27" s="1">
        <v>2</v>
      </c>
      <c r="G27" s="1">
        <v>47</v>
      </c>
      <c r="H27" s="1">
        <v>2</v>
      </c>
      <c r="I27" s="1">
        <v>49</v>
      </c>
      <c r="J27" s="1">
        <v>2</v>
      </c>
      <c r="K27" s="5">
        <f t="shared" si="6"/>
        <v>193</v>
      </c>
      <c r="L27" s="5">
        <f t="shared" si="7"/>
        <v>7</v>
      </c>
      <c r="M27" s="1">
        <v>45</v>
      </c>
      <c r="N27" s="1">
        <v>0</v>
      </c>
      <c r="O27" s="1">
        <v>46</v>
      </c>
      <c r="P27" s="1">
        <v>1</v>
      </c>
      <c r="Q27" s="1">
        <v>50</v>
      </c>
      <c r="R27" s="1">
        <v>3</v>
      </c>
      <c r="S27" s="1">
        <v>48</v>
      </c>
      <c r="T27" s="1">
        <v>1</v>
      </c>
      <c r="U27" s="5">
        <f t="shared" si="8"/>
        <v>189</v>
      </c>
      <c r="V27" s="5">
        <f t="shared" si="9"/>
        <v>5</v>
      </c>
      <c r="W27" s="2">
        <f t="shared" si="10"/>
        <v>382</v>
      </c>
      <c r="X27" s="2">
        <f t="shared" si="11"/>
        <v>12</v>
      </c>
      <c r="Y27" s="2">
        <v>12</v>
      </c>
    </row>
    <row r="28" spans="1:25" x14ac:dyDescent="0.25">
      <c r="A28" s="1">
        <v>57</v>
      </c>
      <c r="B28" s="1" t="s">
        <v>26</v>
      </c>
      <c r="C28" s="1">
        <v>50</v>
      </c>
      <c r="D28" s="1">
        <v>3</v>
      </c>
      <c r="E28" s="1">
        <v>50</v>
      </c>
      <c r="F28" s="1">
        <v>4</v>
      </c>
      <c r="G28" s="1">
        <v>50</v>
      </c>
      <c r="H28" s="1">
        <v>2</v>
      </c>
      <c r="I28" s="1">
        <v>50</v>
      </c>
      <c r="J28" s="1">
        <v>2</v>
      </c>
      <c r="K28" s="5">
        <f t="shared" si="6"/>
        <v>200</v>
      </c>
      <c r="L28" s="5">
        <f t="shared" si="7"/>
        <v>11</v>
      </c>
      <c r="M28" s="1">
        <v>50</v>
      </c>
      <c r="N28" s="1">
        <v>3</v>
      </c>
      <c r="O28" s="1">
        <v>50</v>
      </c>
      <c r="P28" s="1">
        <v>4</v>
      </c>
      <c r="Q28" s="1">
        <v>49</v>
      </c>
      <c r="R28" s="1">
        <v>1</v>
      </c>
      <c r="S28" s="1">
        <v>49</v>
      </c>
      <c r="T28" s="1">
        <v>3</v>
      </c>
      <c r="U28" s="5">
        <f t="shared" si="8"/>
        <v>198</v>
      </c>
      <c r="V28" s="5">
        <f t="shared" si="9"/>
        <v>11</v>
      </c>
      <c r="W28" s="2">
        <f t="shared" si="10"/>
        <v>398</v>
      </c>
      <c r="X28" s="2">
        <f t="shared" si="11"/>
        <v>22</v>
      </c>
      <c r="Y28" s="2">
        <v>1</v>
      </c>
    </row>
    <row r="29" spans="1:25" x14ac:dyDescent="0.25">
      <c r="A29" s="1">
        <v>58</v>
      </c>
      <c r="B29" s="1" t="s">
        <v>3</v>
      </c>
      <c r="C29" s="1">
        <v>50</v>
      </c>
      <c r="D29" s="1">
        <v>1</v>
      </c>
      <c r="E29" s="1">
        <v>50</v>
      </c>
      <c r="F29" s="1">
        <v>2</v>
      </c>
      <c r="G29" s="1">
        <v>50</v>
      </c>
      <c r="H29" s="1">
        <v>3</v>
      </c>
      <c r="I29" s="1">
        <v>50</v>
      </c>
      <c r="J29" s="1">
        <v>4</v>
      </c>
      <c r="K29" s="5">
        <f t="shared" si="6"/>
        <v>200</v>
      </c>
      <c r="L29" s="5">
        <f t="shared" si="7"/>
        <v>10</v>
      </c>
      <c r="M29" s="1">
        <v>47</v>
      </c>
      <c r="N29" s="1">
        <v>2</v>
      </c>
      <c r="O29" s="1">
        <v>48</v>
      </c>
      <c r="P29" s="1">
        <v>1</v>
      </c>
      <c r="Q29" s="1">
        <v>49</v>
      </c>
      <c r="R29" s="1">
        <v>2</v>
      </c>
      <c r="S29" s="1">
        <v>50</v>
      </c>
      <c r="T29" s="1">
        <v>3</v>
      </c>
      <c r="U29" s="5">
        <f t="shared" si="8"/>
        <v>194</v>
      </c>
      <c r="V29" s="5">
        <f t="shared" si="9"/>
        <v>8</v>
      </c>
      <c r="W29" s="2">
        <f t="shared" si="10"/>
        <v>394</v>
      </c>
      <c r="X29" s="2">
        <f t="shared" si="11"/>
        <v>18</v>
      </c>
      <c r="Y29" s="2">
        <v>7</v>
      </c>
    </row>
    <row r="30" spans="1:25" x14ac:dyDescent="0.25">
      <c r="A30" s="1">
        <v>59</v>
      </c>
      <c r="B30" s="1" t="s">
        <v>11</v>
      </c>
      <c r="C30" s="1">
        <v>48</v>
      </c>
      <c r="D30" s="1">
        <v>3</v>
      </c>
      <c r="E30" s="1">
        <v>50</v>
      </c>
      <c r="F30" s="1">
        <v>5</v>
      </c>
      <c r="G30" s="1">
        <v>50</v>
      </c>
      <c r="H30" s="1">
        <v>3</v>
      </c>
      <c r="I30" s="1">
        <v>49</v>
      </c>
      <c r="J30" s="1">
        <v>3</v>
      </c>
      <c r="K30" s="5">
        <f t="shared" si="6"/>
        <v>197</v>
      </c>
      <c r="L30" s="5">
        <f t="shared" si="7"/>
        <v>14</v>
      </c>
      <c r="M30" s="1">
        <v>49</v>
      </c>
      <c r="N30" s="1">
        <v>3</v>
      </c>
      <c r="O30" s="1">
        <v>50</v>
      </c>
      <c r="P30" s="1">
        <v>3</v>
      </c>
      <c r="Q30" s="1">
        <v>49</v>
      </c>
      <c r="R30" s="1">
        <v>2</v>
      </c>
      <c r="S30" s="1">
        <v>48</v>
      </c>
      <c r="T30" s="1">
        <v>3</v>
      </c>
      <c r="U30" s="5">
        <f t="shared" si="8"/>
        <v>196</v>
      </c>
      <c r="V30" s="5">
        <f t="shared" si="9"/>
        <v>11</v>
      </c>
      <c r="W30" s="2">
        <f t="shared" si="10"/>
        <v>393</v>
      </c>
      <c r="X30" s="2">
        <f t="shared" si="11"/>
        <v>25</v>
      </c>
      <c r="Y30" s="2">
        <v>8</v>
      </c>
    </row>
    <row r="31" spans="1:25" x14ac:dyDescent="0.25">
      <c r="A31" s="1">
        <v>60</v>
      </c>
      <c r="B31" s="1" t="s">
        <v>20</v>
      </c>
      <c r="C31" s="1">
        <v>48</v>
      </c>
      <c r="D31" s="1">
        <v>2</v>
      </c>
      <c r="E31" s="1">
        <v>47</v>
      </c>
      <c r="F31" s="1">
        <v>1</v>
      </c>
      <c r="G31" s="1">
        <v>50</v>
      </c>
      <c r="H31" s="1">
        <v>2</v>
      </c>
      <c r="I31" s="1">
        <v>48</v>
      </c>
      <c r="J31" s="1">
        <v>0</v>
      </c>
      <c r="K31" s="5">
        <f t="shared" si="6"/>
        <v>193</v>
      </c>
      <c r="L31" s="5">
        <f t="shared" si="7"/>
        <v>5</v>
      </c>
      <c r="M31" s="1">
        <v>50</v>
      </c>
      <c r="N31" s="1">
        <v>2</v>
      </c>
      <c r="O31" s="1">
        <v>49</v>
      </c>
      <c r="P31" s="1">
        <v>2</v>
      </c>
      <c r="Q31" s="1">
        <v>50</v>
      </c>
      <c r="R31" s="1">
        <v>3</v>
      </c>
      <c r="S31" s="1">
        <v>49</v>
      </c>
      <c r="T31" s="1">
        <v>4</v>
      </c>
      <c r="U31" s="5">
        <f t="shared" si="8"/>
        <v>198</v>
      </c>
      <c r="V31" s="5">
        <f t="shared" si="9"/>
        <v>11</v>
      </c>
      <c r="W31" s="2">
        <f t="shared" si="10"/>
        <v>391</v>
      </c>
      <c r="X31" s="2">
        <f t="shared" si="11"/>
        <v>16</v>
      </c>
      <c r="Y31" s="2">
        <v>10</v>
      </c>
    </row>
    <row r="32" spans="1:25" x14ac:dyDescent="0.25">
      <c r="A32" s="1">
        <v>61</v>
      </c>
      <c r="B32" s="1" t="s">
        <v>19</v>
      </c>
      <c r="C32" s="1">
        <v>49</v>
      </c>
      <c r="D32" s="1">
        <v>2</v>
      </c>
      <c r="E32" s="1">
        <v>49</v>
      </c>
      <c r="F32" s="1">
        <v>4</v>
      </c>
      <c r="G32" s="1">
        <v>49</v>
      </c>
      <c r="H32" s="1">
        <v>4</v>
      </c>
      <c r="I32" s="1">
        <v>50</v>
      </c>
      <c r="J32" s="1">
        <v>4</v>
      </c>
      <c r="K32" s="5">
        <f t="shared" si="6"/>
        <v>197</v>
      </c>
      <c r="L32" s="5">
        <f t="shared" si="7"/>
        <v>14</v>
      </c>
      <c r="M32" s="1">
        <v>50</v>
      </c>
      <c r="N32" s="1">
        <v>2</v>
      </c>
      <c r="O32" s="1">
        <v>50</v>
      </c>
      <c r="P32" s="1">
        <v>4</v>
      </c>
      <c r="Q32" s="1">
        <v>50</v>
      </c>
      <c r="R32" s="1">
        <v>2</v>
      </c>
      <c r="S32" s="1">
        <v>50</v>
      </c>
      <c r="T32" s="1">
        <v>4</v>
      </c>
      <c r="U32" s="5">
        <f t="shared" si="8"/>
        <v>200</v>
      </c>
      <c r="V32" s="5">
        <f t="shared" si="9"/>
        <v>12</v>
      </c>
      <c r="W32" s="2">
        <f t="shared" si="10"/>
        <v>397</v>
      </c>
      <c r="X32" s="2">
        <f t="shared" si="11"/>
        <v>26</v>
      </c>
      <c r="Y32" s="2">
        <v>2</v>
      </c>
    </row>
    <row r="33" spans="1:25" x14ac:dyDescent="0.25">
      <c r="A33" s="9">
        <v>62</v>
      </c>
      <c r="B33" s="9" t="s">
        <v>0</v>
      </c>
      <c r="C33" s="9">
        <v>50</v>
      </c>
      <c r="D33" s="9">
        <v>3</v>
      </c>
      <c r="E33" s="9">
        <v>48</v>
      </c>
      <c r="F33" s="9">
        <v>1</v>
      </c>
      <c r="G33" s="9">
        <v>48</v>
      </c>
      <c r="H33" s="9">
        <v>2</v>
      </c>
      <c r="I33" s="9">
        <v>49</v>
      </c>
      <c r="J33" s="9">
        <v>1</v>
      </c>
      <c r="K33" s="10">
        <f t="shared" si="6"/>
        <v>195</v>
      </c>
      <c r="L33" s="10">
        <f t="shared" si="7"/>
        <v>7</v>
      </c>
      <c r="M33" s="9">
        <v>48</v>
      </c>
      <c r="N33" s="9">
        <v>1</v>
      </c>
      <c r="O33" s="9">
        <v>50</v>
      </c>
      <c r="P33" s="9">
        <v>3</v>
      </c>
      <c r="Q33" s="9">
        <v>48</v>
      </c>
      <c r="R33" s="9">
        <v>2</v>
      </c>
      <c r="S33" s="9">
        <v>49</v>
      </c>
      <c r="T33" s="9">
        <v>4</v>
      </c>
      <c r="U33" s="10">
        <f t="shared" si="8"/>
        <v>195</v>
      </c>
      <c r="V33" s="10">
        <f t="shared" si="9"/>
        <v>10</v>
      </c>
      <c r="W33" s="9">
        <f t="shared" si="10"/>
        <v>390</v>
      </c>
      <c r="X33" s="9">
        <f t="shared" si="11"/>
        <v>17</v>
      </c>
      <c r="Y33" s="9" t="s">
        <v>9</v>
      </c>
    </row>
    <row r="34" spans="1:25" hidden="1" x14ac:dyDescent="0.25">
      <c r="A34" s="4">
        <v>63</v>
      </c>
      <c r="B34" s="1" t="s">
        <v>24</v>
      </c>
      <c r="C34" s="1"/>
      <c r="D34" s="1"/>
      <c r="E34" s="1"/>
      <c r="F34" s="1"/>
      <c r="G34" s="1"/>
      <c r="H34" s="1"/>
      <c r="I34" s="1"/>
      <c r="J34" s="1"/>
      <c r="K34" s="5">
        <f t="shared" si="6"/>
        <v>0</v>
      </c>
      <c r="L34" s="5">
        <f t="shared" si="7"/>
        <v>0</v>
      </c>
      <c r="M34" s="1"/>
      <c r="N34" s="1"/>
      <c r="O34" s="1"/>
      <c r="P34" s="1"/>
      <c r="Q34" s="1"/>
      <c r="R34" s="1"/>
      <c r="S34" s="1"/>
      <c r="T34" s="1"/>
      <c r="U34" s="5">
        <f t="shared" si="8"/>
        <v>0</v>
      </c>
      <c r="V34" s="5">
        <f t="shared" si="9"/>
        <v>0</v>
      </c>
      <c r="W34" s="2">
        <f t="shared" si="10"/>
        <v>0</v>
      </c>
      <c r="X34" s="2">
        <f t="shared" si="11"/>
        <v>0</v>
      </c>
      <c r="Y34" s="2"/>
    </row>
    <row r="35" spans="1:25" x14ac:dyDescent="0.25">
      <c r="A35" s="4">
        <v>64</v>
      </c>
      <c r="B35" s="1" t="s">
        <v>28</v>
      </c>
      <c r="C35" s="1">
        <v>49</v>
      </c>
      <c r="D35" s="1">
        <v>3</v>
      </c>
      <c r="E35" s="1">
        <v>49</v>
      </c>
      <c r="F35" s="1">
        <v>0</v>
      </c>
      <c r="G35" s="1">
        <v>50</v>
      </c>
      <c r="H35" s="1">
        <v>3</v>
      </c>
      <c r="I35" s="1">
        <v>50</v>
      </c>
      <c r="J35" s="1">
        <v>4</v>
      </c>
      <c r="K35" s="5">
        <f t="shared" si="6"/>
        <v>198</v>
      </c>
      <c r="L35" s="5">
        <f t="shared" si="7"/>
        <v>10</v>
      </c>
      <c r="M35" s="1">
        <v>49</v>
      </c>
      <c r="N35" s="1">
        <v>2</v>
      </c>
      <c r="O35" s="1">
        <v>50</v>
      </c>
      <c r="P35" s="1">
        <v>3</v>
      </c>
      <c r="Q35" s="1">
        <v>50</v>
      </c>
      <c r="R35" s="1">
        <v>4</v>
      </c>
      <c r="S35" s="1">
        <v>50</v>
      </c>
      <c r="T35" s="1">
        <v>2</v>
      </c>
      <c r="U35" s="5">
        <f t="shared" si="8"/>
        <v>199</v>
      </c>
      <c r="V35" s="5">
        <f t="shared" si="9"/>
        <v>11</v>
      </c>
      <c r="W35" s="2">
        <f t="shared" si="10"/>
        <v>397</v>
      </c>
      <c r="X35" s="2">
        <f t="shared" si="11"/>
        <v>21</v>
      </c>
      <c r="Y35" s="2">
        <v>4</v>
      </c>
    </row>
    <row r="36" spans="1:25" x14ac:dyDescent="0.25">
      <c r="A36" s="4">
        <v>65</v>
      </c>
      <c r="B36" s="1" t="s">
        <v>25</v>
      </c>
      <c r="C36" s="1">
        <v>47</v>
      </c>
      <c r="D36" s="1">
        <v>1</v>
      </c>
      <c r="E36" s="1">
        <v>47</v>
      </c>
      <c r="F36" s="1">
        <v>0</v>
      </c>
      <c r="G36" s="1">
        <v>49</v>
      </c>
      <c r="H36" s="1">
        <v>4</v>
      </c>
      <c r="I36" s="1">
        <v>50</v>
      </c>
      <c r="J36" s="1">
        <v>2</v>
      </c>
      <c r="K36" s="5">
        <f t="shared" si="6"/>
        <v>193</v>
      </c>
      <c r="L36" s="5">
        <f t="shared" si="7"/>
        <v>7</v>
      </c>
      <c r="M36" s="1">
        <v>50</v>
      </c>
      <c r="N36" s="1">
        <v>2</v>
      </c>
      <c r="O36" s="1">
        <v>50</v>
      </c>
      <c r="P36" s="1">
        <v>2</v>
      </c>
      <c r="Q36" s="1">
        <v>45</v>
      </c>
      <c r="R36" s="1">
        <v>1</v>
      </c>
      <c r="S36" s="1">
        <v>48</v>
      </c>
      <c r="T36" s="1">
        <v>2</v>
      </c>
      <c r="U36" s="5">
        <f t="shared" si="8"/>
        <v>193</v>
      </c>
      <c r="V36" s="5">
        <f t="shared" si="9"/>
        <v>7</v>
      </c>
      <c r="W36" s="2">
        <f t="shared" si="10"/>
        <v>386</v>
      </c>
      <c r="X36" s="2">
        <f t="shared" si="11"/>
        <v>14</v>
      </c>
      <c r="Y36" s="2">
        <v>11</v>
      </c>
    </row>
    <row r="37" spans="1:25" x14ac:dyDescent="0.25">
      <c r="A37" s="4">
        <v>66</v>
      </c>
      <c r="B37" s="1" t="s">
        <v>27</v>
      </c>
      <c r="C37" s="1">
        <v>50</v>
      </c>
      <c r="D37" s="1">
        <v>2</v>
      </c>
      <c r="E37" s="1">
        <v>49</v>
      </c>
      <c r="F37" s="1">
        <v>2</v>
      </c>
      <c r="G37" s="1">
        <v>49</v>
      </c>
      <c r="H37" s="1">
        <v>3</v>
      </c>
      <c r="I37" s="1">
        <v>48</v>
      </c>
      <c r="J37" s="1">
        <v>2</v>
      </c>
      <c r="K37" s="5">
        <f t="shared" si="6"/>
        <v>196</v>
      </c>
      <c r="L37" s="5">
        <f t="shared" si="7"/>
        <v>9</v>
      </c>
      <c r="M37" s="1">
        <v>49</v>
      </c>
      <c r="N37" s="1">
        <v>4</v>
      </c>
      <c r="O37" s="1">
        <v>50</v>
      </c>
      <c r="P37" s="1">
        <v>4</v>
      </c>
      <c r="Q37" s="1">
        <v>49</v>
      </c>
      <c r="R37" s="1">
        <v>3</v>
      </c>
      <c r="S37" s="1">
        <v>50</v>
      </c>
      <c r="T37" s="1">
        <v>4</v>
      </c>
      <c r="U37" s="5">
        <f t="shared" si="8"/>
        <v>198</v>
      </c>
      <c r="V37" s="5">
        <f t="shared" si="9"/>
        <v>15</v>
      </c>
      <c r="W37" s="2">
        <f t="shared" si="10"/>
        <v>394</v>
      </c>
      <c r="X37" s="2">
        <f t="shared" si="11"/>
        <v>24</v>
      </c>
      <c r="Y37" s="2">
        <v>6</v>
      </c>
    </row>
    <row r="38" spans="1:25" x14ac:dyDescent="0.25">
      <c r="A38" s="4">
        <v>67</v>
      </c>
      <c r="B38" s="1" t="s">
        <v>12</v>
      </c>
      <c r="C38" s="1">
        <v>29</v>
      </c>
      <c r="D38" s="1">
        <v>0</v>
      </c>
      <c r="E38" s="1">
        <v>39</v>
      </c>
      <c r="F38" s="1">
        <v>0</v>
      </c>
      <c r="G38" s="1">
        <v>41</v>
      </c>
      <c r="H38" s="1">
        <v>1</v>
      </c>
      <c r="I38" s="1">
        <v>37</v>
      </c>
      <c r="J38" s="1">
        <v>0</v>
      </c>
      <c r="K38" s="5">
        <f t="shared" si="6"/>
        <v>146</v>
      </c>
      <c r="L38" s="5">
        <f t="shared" si="7"/>
        <v>1</v>
      </c>
      <c r="M38" s="1">
        <v>34</v>
      </c>
      <c r="N38" s="1">
        <v>0</v>
      </c>
      <c r="O38" s="1">
        <v>29</v>
      </c>
      <c r="P38" s="1">
        <v>0</v>
      </c>
      <c r="Q38" s="1">
        <v>34</v>
      </c>
      <c r="R38" s="1">
        <v>0</v>
      </c>
      <c r="S38" s="1">
        <v>45</v>
      </c>
      <c r="T38" s="1">
        <v>1</v>
      </c>
      <c r="U38" s="5">
        <f t="shared" si="8"/>
        <v>142</v>
      </c>
      <c r="V38" s="5">
        <f t="shared" si="9"/>
        <v>1</v>
      </c>
      <c r="W38" s="2">
        <f t="shared" si="10"/>
        <v>288</v>
      </c>
      <c r="X38" s="2">
        <f t="shared" si="11"/>
        <v>2</v>
      </c>
      <c r="Y38" s="2">
        <v>16</v>
      </c>
    </row>
    <row r="39" spans="1:25" x14ac:dyDescent="0.25">
      <c r="A39" s="4">
        <v>68</v>
      </c>
      <c r="B39" s="1" t="s">
        <v>30</v>
      </c>
      <c r="C39" s="1">
        <v>47</v>
      </c>
      <c r="D39" s="1">
        <v>1</v>
      </c>
      <c r="E39" s="1">
        <v>46</v>
      </c>
      <c r="F39" s="1">
        <v>1</v>
      </c>
      <c r="G39" s="1">
        <v>49</v>
      </c>
      <c r="H39" s="1">
        <v>2</v>
      </c>
      <c r="I39" s="1">
        <v>49</v>
      </c>
      <c r="J39" s="1">
        <v>2</v>
      </c>
      <c r="K39" s="5">
        <f t="shared" si="6"/>
        <v>191</v>
      </c>
      <c r="L39" s="5">
        <f t="shared" si="7"/>
        <v>6</v>
      </c>
      <c r="M39" s="1">
        <v>48</v>
      </c>
      <c r="N39" s="1">
        <v>1</v>
      </c>
      <c r="O39" s="1">
        <v>46</v>
      </c>
      <c r="P39" s="1">
        <v>0</v>
      </c>
      <c r="Q39" s="1">
        <v>47</v>
      </c>
      <c r="R39" s="1">
        <v>1</v>
      </c>
      <c r="S39" s="1">
        <v>49</v>
      </c>
      <c r="T39" s="1">
        <v>2</v>
      </c>
      <c r="U39" s="5">
        <f t="shared" si="8"/>
        <v>190</v>
      </c>
      <c r="V39" s="5">
        <f t="shared" si="9"/>
        <v>4</v>
      </c>
      <c r="W39" s="2">
        <f t="shared" si="10"/>
        <v>381</v>
      </c>
      <c r="X39" s="2">
        <f t="shared" si="11"/>
        <v>10</v>
      </c>
      <c r="Y39" s="2">
        <v>13</v>
      </c>
    </row>
    <row r="40" spans="1:25" x14ac:dyDescent="0.25">
      <c r="A40" s="4">
        <v>69</v>
      </c>
      <c r="B40" s="1" t="s">
        <v>29</v>
      </c>
      <c r="C40" s="1">
        <v>50</v>
      </c>
      <c r="D40" s="1">
        <v>5</v>
      </c>
      <c r="E40" s="1">
        <v>48</v>
      </c>
      <c r="F40" s="1">
        <v>0</v>
      </c>
      <c r="G40" s="1">
        <v>50</v>
      </c>
      <c r="H40" s="1">
        <v>4</v>
      </c>
      <c r="I40" s="1">
        <v>49</v>
      </c>
      <c r="J40" s="1">
        <v>3</v>
      </c>
      <c r="K40" s="5">
        <f t="shared" si="6"/>
        <v>197</v>
      </c>
      <c r="L40" s="5">
        <f t="shared" si="7"/>
        <v>12</v>
      </c>
      <c r="M40" s="1">
        <v>49</v>
      </c>
      <c r="N40" s="1">
        <v>2</v>
      </c>
      <c r="O40" s="1">
        <v>49</v>
      </c>
      <c r="P40" s="1">
        <v>4</v>
      </c>
      <c r="Q40" s="1">
        <v>49</v>
      </c>
      <c r="R40" s="1">
        <v>0</v>
      </c>
      <c r="S40" s="1">
        <v>49</v>
      </c>
      <c r="T40" s="1">
        <v>0</v>
      </c>
      <c r="U40" s="5">
        <f t="shared" si="8"/>
        <v>196</v>
      </c>
      <c r="V40" s="5">
        <f t="shared" si="9"/>
        <v>6</v>
      </c>
      <c r="W40" s="2">
        <f t="shared" si="10"/>
        <v>393</v>
      </c>
      <c r="X40" s="2">
        <f t="shared" si="11"/>
        <v>18</v>
      </c>
      <c r="Y40" s="2">
        <v>9</v>
      </c>
    </row>
    <row r="41" spans="1:25" x14ac:dyDescent="0.25">
      <c r="C41" s="17" t="s">
        <v>15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1:25" x14ac:dyDescent="0.25">
      <c r="A42" s="1" t="s">
        <v>18</v>
      </c>
      <c r="B42" s="1" t="s">
        <v>17</v>
      </c>
      <c r="C42" s="18" t="s">
        <v>5</v>
      </c>
      <c r="D42" s="18"/>
      <c r="E42" s="18"/>
      <c r="F42" s="18"/>
      <c r="G42" s="18"/>
      <c r="H42" s="18"/>
      <c r="I42" s="18"/>
      <c r="J42" s="18"/>
      <c r="K42" s="1" t="s">
        <v>8</v>
      </c>
      <c r="L42" s="1" t="s">
        <v>13</v>
      </c>
      <c r="M42" s="18" t="s">
        <v>6</v>
      </c>
      <c r="N42" s="18"/>
      <c r="O42" s="18"/>
      <c r="P42" s="18"/>
      <c r="Q42" s="18"/>
      <c r="R42" s="18"/>
      <c r="S42" s="18"/>
      <c r="T42" s="18"/>
      <c r="U42" s="1" t="s">
        <v>8</v>
      </c>
      <c r="V42" s="1" t="s">
        <v>13</v>
      </c>
      <c r="W42" s="6" t="s">
        <v>8</v>
      </c>
      <c r="X42" s="6" t="s">
        <v>13</v>
      </c>
      <c r="Y42" s="3" t="s">
        <v>16</v>
      </c>
    </row>
    <row r="43" spans="1:25" x14ac:dyDescent="0.25">
      <c r="A43" s="1">
        <v>52</v>
      </c>
      <c r="B43" s="1" t="s">
        <v>1</v>
      </c>
      <c r="C43" s="1">
        <v>49</v>
      </c>
      <c r="D43" s="1">
        <v>3</v>
      </c>
      <c r="E43" s="1">
        <v>50</v>
      </c>
      <c r="F43" s="1">
        <v>2</v>
      </c>
      <c r="G43" s="1">
        <v>50</v>
      </c>
      <c r="H43" s="1">
        <v>4</v>
      </c>
      <c r="I43" s="1">
        <v>50</v>
      </c>
      <c r="J43" s="1">
        <v>3</v>
      </c>
      <c r="K43" s="5">
        <f>SUM(C43,E43,G43,I43)</f>
        <v>199</v>
      </c>
      <c r="L43" s="5">
        <f>SUM(D43,F43,H43,J43)</f>
        <v>12</v>
      </c>
      <c r="M43" s="1">
        <v>97</v>
      </c>
      <c r="N43" s="1">
        <v>5</v>
      </c>
      <c r="O43" s="1">
        <v>99</v>
      </c>
      <c r="P43" s="1">
        <v>3</v>
      </c>
      <c r="Q43" s="1"/>
      <c r="R43" s="1"/>
      <c r="S43" s="1"/>
      <c r="T43" s="1"/>
      <c r="U43" s="5">
        <f>SUM(M43,O43,Q43,S43)</f>
        <v>196</v>
      </c>
      <c r="V43" s="5">
        <f>SUM(N43,P43,R43,T43)</f>
        <v>8</v>
      </c>
      <c r="W43" s="2">
        <f>SUM(K43,U43)</f>
        <v>395</v>
      </c>
      <c r="X43" s="2">
        <f>SUM(L43,V43)</f>
        <v>20</v>
      </c>
      <c r="Y43" s="2">
        <v>2</v>
      </c>
    </row>
    <row r="44" spans="1:25" x14ac:dyDescent="0.25">
      <c r="A44" s="1">
        <v>53</v>
      </c>
      <c r="B44" s="1" t="s">
        <v>2</v>
      </c>
      <c r="C44" s="1">
        <v>50</v>
      </c>
      <c r="D44" s="1">
        <v>4</v>
      </c>
      <c r="E44" s="1">
        <v>50</v>
      </c>
      <c r="F44" s="1">
        <v>3</v>
      </c>
      <c r="G44" s="1">
        <v>50</v>
      </c>
      <c r="H44" s="1">
        <v>4</v>
      </c>
      <c r="I44" s="1">
        <v>50</v>
      </c>
      <c r="J44" s="1">
        <v>4</v>
      </c>
      <c r="K44" s="5">
        <f t="shared" ref="K44:K60" si="12">SUM(C44,E44,G44,I44)</f>
        <v>200</v>
      </c>
      <c r="L44" s="5">
        <f t="shared" ref="L44:L60" si="13">SUM(D44,F44,H44,J44)</f>
        <v>15</v>
      </c>
      <c r="M44" s="1">
        <v>97</v>
      </c>
      <c r="N44" s="1">
        <v>2</v>
      </c>
      <c r="O44" s="1">
        <v>99</v>
      </c>
      <c r="P44" s="1">
        <v>5</v>
      </c>
      <c r="Q44" s="1"/>
      <c r="R44" s="1"/>
      <c r="S44" s="1"/>
      <c r="T44" s="1"/>
      <c r="U44" s="5">
        <f t="shared" ref="U44:U60" si="14">SUM(M44,O44,Q44,S44)</f>
        <v>196</v>
      </c>
      <c r="V44" s="5">
        <f t="shared" ref="V44:V60" si="15">SUM(N44,P44,R44,T44)</f>
        <v>7</v>
      </c>
      <c r="W44" s="2">
        <f t="shared" ref="W44:W60" si="16">SUM(K44,U44)</f>
        <v>396</v>
      </c>
      <c r="X44" s="2">
        <f t="shared" ref="X44:X60" si="17">SUM(L44,V44)</f>
        <v>22</v>
      </c>
      <c r="Y44" s="2">
        <v>1</v>
      </c>
    </row>
    <row r="45" spans="1:25" x14ac:dyDescent="0.25">
      <c r="A45" s="1">
        <v>54</v>
      </c>
      <c r="B45" s="1" t="s">
        <v>21</v>
      </c>
      <c r="C45" s="1">
        <v>44</v>
      </c>
      <c r="D45" s="1">
        <v>0</v>
      </c>
      <c r="E45" s="1">
        <v>48</v>
      </c>
      <c r="F45" s="1">
        <v>3</v>
      </c>
      <c r="G45" s="1">
        <v>45</v>
      </c>
      <c r="H45" s="1">
        <v>1</v>
      </c>
      <c r="I45" s="1">
        <v>48</v>
      </c>
      <c r="J45" s="1">
        <v>0</v>
      </c>
      <c r="K45" s="5">
        <f t="shared" si="12"/>
        <v>185</v>
      </c>
      <c r="L45" s="5">
        <f t="shared" si="13"/>
        <v>4</v>
      </c>
      <c r="M45" s="1">
        <v>91</v>
      </c>
      <c r="N45" s="1">
        <v>1</v>
      </c>
      <c r="O45" s="1">
        <v>89</v>
      </c>
      <c r="P45" s="1">
        <v>1</v>
      </c>
      <c r="Q45" s="1"/>
      <c r="R45" s="1"/>
      <c r="S45" s="1"/>
      <c r="T45" s="1"/>
      <c r="U45" s="5">
        <f t="shared" si="14"/>
        <v>180</v>
      </c>
      <c r="V45" s="5">
        <f t="shared" si="15"/>
        <v>2</v>
      </c>
      <c r="W45" s="2">
        <f t="shared" si="16"/>
        <v>365</v>
      </c>
      <c r="X45" s="2">
        <f t="shared" si="17"/>
        <v>6</v>
      </c>
      <c r="Y45" s="2">
        <v>14</v>
      </c>
    </row>
    <row r="46" spans="1:25" x14ac:dyDescent="0.25">
      <c r="A46" s="1">
        <v>55</v>
      </c>
      <c r="B46" s="1" t="s">
        <v>22</v>
      </c>
      <c r="C46" s="1">
        <v>44</v>
      </c>
      <c r="D46" s="1">
        <v>0</v>
      </c>
      <c r="E46" s="1">
        <v>44</v>
      </c>
      <c r="F46" s="1">
        <v>0</v>
      </c>
      <c r="G46" s="1">
        <v>43</v>
      </c>
      <c r="H46" s="1">
        <v>0</v>
      </c>
      <c r="I46" s="1">
        <v>46</v>
      </c>
      <c r="J46" s="1">
        <v>0</v>
      </c>
      <c r="K46" s="5">
        <f t="shared" si="12"/>
        <v>177</v>
      </c>
      <c r="L46" s="5">
        <f t="shared" si="13"/>
        <v>0</v>
      </c>
      <c r="M46" s="1">
        <v>90</v>
      </c>
      <c r="N46" s="1">
        <v>0</v>
      </c>
      <c r="O46" s="1">
        <v>93</v>
      </c>
      <c r="P46" s="1">
        <v>0</v>
      </c>
      <c r="Q46" s="1"/>
      <c r="R46" s="1"/>
      <c r="S46" s="1"/>
      <c r="T46" s="1"/>
      <c r="U46" s="5">
        <f t="shared" si="14"/>
        <v>183</v>
      </c>
      <c r="V46" s="5">
        <f t="shared" si="15"/>
        <v>0</v>
      </c>
      <c r="W46" s="2">
        <f t="shared" si="16"/>
        <v>360</v>
      </c>
      <c r="X46" s="2">
        <f t="shared" si="17"/>
        <v>0</v>
      </c>
      <c r="Y46" s="2">
        <v>15</v>
      </c>
    </row>
    <row r="47" spans="1:25" x14ac:dyDescent="0.25">
      <c r="A47" s="1">
        <v>56</v>
      </c>
      <c r="B47" s="1" t="s">
        <v>23</v>
      </c>
      <c r="C47" s="1">
        <v>48</v>
      </c>
      <c r="D47" s="1">
        <v>1</v>
      </c>
      <c r="E47" s="1">
        <v>50</v>
      </c>
      <c r="F47" s="1">
        <v>4</v>
      </c>
      <c r="G47" s="1">
        <v>50</v>
      </c>
      <c r="H47" s="1">
        <v>3</v>
      </c>
      <c r="I47" s="1">
        <v>50</v>
      </c>
      <c r="J47" s="1">
        <v>4</v>
      </c>
      <c r="K47" s="5">
        <f t="shared" si="12"/>
        <v>198</v>
      </c>
      <c r="L47" s="5">
        <f t="shared" si="13"/>
        <v>12</v>
      </c>
      <c r="M47" s="1">
        <v>90</v>
      </c>
      <c r="N47" s="1">
        <v>1</v>
      </c>
      <c r="O47" s="1">
        <v>88</v>
      </c>
      <c r="P47" s="1">
        <v>0</v>
      </c>
      <c r="Q47" s="1"/>
      <c r="R47" s="1"/>
      <c r="S47" s="1"/>
      <c r="T47" s="1"/>
      <c r="U47" s="5">
        <f t="shared" si="14"/>
        <v>178</v>
      </c>
      <c r="V47" s="5">
        <f t="shared" si="15"/>
        <v>1</v>
      </c>
      <c r="W47" s="2">
        <f t="shared" si="16"/>
        <v>376</v>
      </c>
      <c r="X47" s="2">
        <f t="shared" si="17"/>
        <v>13</v>
      </c>
      <c r="Y47" s="2">
        <v>13</v>
      </c>
    </row>
    <row r="48" spans="1:25" x14ac:dyDescent="0.25">
      <c r="A48" s="1">
        <v>57</v>
      </c>
      <c r="B48" s="1" t="s">
        <v>26</v>
      </c>
      <c r="C48" s="1">
        <v>48</v>
      </c>
      <c r="D48" s="1">
        <v>2</v>
      </c>
      <c r="E48" s="1">
        <v>49</v>
      </c>
      <c r="F48" s="1">
        <v>2</v>
      </c>
      <c r="G48" s="1">
        <v>50</v>
      </c>
      <c r="H48" s="1">
        <v>5</v>
      </c>
      <c r="I48" s="1">
        <v>49</v>
      </c>
      <c r="J48" s="1">
        <v>4</v>
      </c>
      <c r="K48" s="5">
        <f t="shared" si="12"/>
        <v>196</v>
      </c>
      <c r="L48" s="5">
        <f t="shared" si="13"/>
        <v>13</v>
      </c>
      <c r="M48" s="1">
        <v>97</v>
      </c>
      <c r="N48" s="1">
        <v>2</v>
      </c>
      <c r="O48" s="1">
        <v>95</v>
      </c>
      <c r="P48" s="1">
        <v>1</v>
      </c>
      <c r="Q48" s="1"/>
      <c r="R48" s="1"/>
      <c r="S48" s="1"/>
      <c r="T48" s="1"/>
      <c r="U48" s="5">
        <f t="shared" si="14"/>
        <v>192</v>
      </c>
      <c r="V48" s="5">
        <f t="shared" si="15"/>
        <v>3</v>
      </c>
      <c r="W48" s="2">
        <f t="shared" si="16"/>
        <v>388</v>
      </c>
      <c r="X48" s="2">
        <f t="shared" si="17"/>
        <v>16</v>
      </c>
      <c r="Y48" s="2">
        <v>10</v>
      </c>
    </row>
    <row r="49" spans="1:25" x14ac:dyDescent="0.25">
      <c r="A49" s="1">
        <v>58</v>
      </c>
      <c r="B49" s="1" t="s">
        <v>3</v>
      </c>
      <c r="C49" s="1">
        <v>49</v>
      </c>
      <c r="D49" s="1">
        <v>4</v>
      </c>
      <c r="E49" s="1">
        <v>50</v>
      </c>
      <c r="F49" s="1">
        <v>4</v>
      </c>
      <c r="G49" s="1">
        <v>50</v>
      </c>
      <c r="H49" s="1">
        <v>3</v>
      </c>
      <c r="I49" s="1">
        <v>50</v>
      </c>
      <c r="J49" s="1">
        <v>4</v>
      </c>
      <c r="K49" s="5">
        <f t="shared" si="12"/>
        <v>199</v>
      </c>
      <c r="L49" s="5">
        <f t="shared" si="13"/>
        <v>15</v>
      </c>
      <c r="M49" s="1">
        <v>93</v>
      </c>
      <c r="N49" s="1">
        <v>2</v>
      </c>
      <c r="O49" s="1">
        <v>96</v>
      </c>
      <c r="P49" s="1">
        <v>5</v>
      </c>
      <c r="Q49" s="1"/>
      <c r="R49" s="1"/>
      <c r="S49" s="1"/>
      <c r="T49" s="1"/>
      <c r="U49" s="5">
        <f t="shared" si="14"/>
        <v>189</v>
      </c>
      <c r="V49" s="5">
        <f t="shared" si="15"/>
        <v>7</v>
      </c>
      <c r="W49" s="2">
        <f t="shared" si="16"/>
        <v>388</v>
      </c>
      <c r="X49" s="2">
        <f t="shared" si="17"/>
        <v>22</v>
      </c>
      <c r="Y49" s="2">
        <v>9</v>
      </c>
    </row>
    <row r="50" spans="1:25" x14ac:dyDescent="0.25">
      <c r="A50" s="1">
        <v>59</v>
      </c>
      <c r="B50" s="1" t="s">
        <v>11</v>
      </c>
      <c r="C50" s="1">
        <v>50</v>
      </c>
      <c r="D50" s="1">
        <v>3</v>
      </c>
      <c r="E50" s="1">
        <v>50</v>
      </c>
      <c r="F50" s="1">
        <v>2</v>
      </c>
      <c r="G50" s="1">
        <v>50</v>
      </c>
      <c r="H50" s="1">
        <v>4</v>
      </c>
      <c r="I50" s="1">
        <v>49</v>
      </c>
      <c r="J50" s="1">
        <v>3</v>
      </c>
      <c r="K50" s="5">
        <f t="shared" si="12"/>
        <v>199</v>
      </c>
      <c r="L50" s="5">
        <f t="shared" si="13"/>
        <v>12</v>
      </c>
      <c r="M50" s="1">
        <v>96</v>
      </c>
      <c r="N50" s="1">
        <v>5</v>
      </c>
      <c r="O50" s="1">
        <v>98</v>
      </c>
      <c r="P50" s="1">
        <v>3</v>
      </c>
      <c r="Q50" s="1"/>
      <c r="R50" s="1"/>
      <c r="S50" s="1"/>
      <c r="T50" s="1"/>
      <c r="U50" s="5">
        <f t="shared" si="14"/>
        <v>194</v>
      </c>
      <c r="V50" s="5">
        <f t="shared" si="15"/>
        <v>8</v>
      </c>
      <c r="W50" s="2">
        <f t="shared" si="16"/>
        <v>393</v>
      </c>
      <c r="X50" s="2">
        <f t="shared" si="17"/>
        <v>20</v>
      </c>
      <c r="Y50" s="2">
        <v>3</v>
      </c>
    </row>
    <row r="51" spans="1:25" x14ac:dyDescent="0.25">
      <c r="A51" s="1">
        <v>60</v>
      </c>
      <c r="B51" s="1" t="s">
        <v>20</v>
      </c>
      <c r="C51" s="1">
        <v>50</v>
      </c>
      <c r="D51" s="1">
        <v>4</v>
      </c>
      <c r="E51" s="1">
        <v>49</v>
      </c>
      <c r="F51" s="1">
        <v>2</v>
      </c>
      <c r="G51" s="1">
        <v>50</v>
      </c>
      <c r="H51" s="1">
        <v>3</v>
      </c>
      <c r="I51" s="1">
        <v>50</v>
      </c>
      <c r="J51" s="1">
        <v>3</v>
      </c>
      <c r="K51" s="5">
        <f t="shared" si="12"/>
        <v>199</v>
      </c>
      <c r="L51" s="5">
        <f t="shared" si="13"/>
        <v>12</v>
      </c>
      <c r="M51" s="1">
        <v>96</v>
      </c>
      <c r="N51" s="1">
        <v>1</v>
      </c>
      <c r="O51" s="1">
        <v>98</v>
      </c>
      <c r="P51" s="1">
        <v>3</v>
      </c>
      <c r="Q51" s="1"/>
      <c r="R51" s="1"/>
      <c r="S51" s="1"/>
      <c r="T51" s="1"/>
      <c r="U51" s="5">
        <f t="shared" si="14"/>
        <v>194</v>
      </c>
      <c r="V51" s="5">
        <f t="shared" si="15"/>
        <v>4</v>
      </c>
      <c r="W51" s="2">
        <f t="shared" si="16"/>
        <v>393</v>
      </c>
      <c r="X51" s="2">
        <f t="shared" si="17"/>
        <v>16</v>
      </c>
      <c r="Y51" s="2">
        <v>4</v>
      </c>
    </row>
    <row r="52" spans="1:25" x14ac:dyDescent="0.25">
      <c r="A52" s="1">
        <v>61</v>
      </c>
      <c r="B52" s="1" t="s">
        <v>19</v>
      </c>
      <c r="C52" s="1">
        <v>50</v>
      </c>
      <c r="D52" s="1">
        <v>4</v>
      </c>
      <c r="E52" s="1">
        <v>50</v>
      </c>
      <c r="F52" s="1">
        <v>3</v>
      </c>
      <c r="G52" s="1">
        <v>49</v>
      </c>
      <c r="H52" s="1">
        <v>2</v>
      </c>
      <c r="I52" s="1">
        <v>50</v>
      </c>
      <c r="J52" s="1">
        <v>3</v>
      </c>
      <c r="K52" s="5">
        <f t="shared" si="12"/>
        <v>199</v>
      </c>
      <c r="L52" s="5">
        <f t="shared" si="13"/>
        <v>12</v>
      </c>
      <c r="M52" s="1">
        <v>99</v>
      </c>
      <c r="N52" s="1">
        <v>5</v>
      </c>
      <c r="O52" s="1">
        <v>92</v>
      </c>
      <c r="P52" s="1">
        <v>2</v>
      </c>
      <c r="Q52" s="1"/>
      <c r="R52" s="1"/>
      <c r="S52" s="1"/>
      <c r="T52" s="1"/>
      <c r="U52" s="5">
        <f t="shared" si="14"/>
        <v>191</v>
      </c>
      <c r="V52" s="5">
        <f t="shared" si="15"/>
        <v>7</v>
      </c>
      <c r="W52" s="2">
        <f t="shared" si="16"/>
        <v>390</v>
      </c>
      <c r="X52" s="2">
        <f t="shared" si="17"/>
        <v>19</v>
      </c>
      <c r="Y52" s="2">
        <v>7</v>
      </c>
    </row>
    <row r="53" spans="1:25" x14ac:dyDescent="0.25">
      <c r="A53" s="9">
        <v>62</v>
      </c>
      <c r="B53" s="9" t="s">
        <v>0</v>
      </c>
      <c r="C53" s="9">
        <v>48</v>
      </c>
      <c r="D53" s="9">
        <v>2</v>
      </c>
      <c r="E53" s="9">
        <v>49</v>
      </c>
      <c r="F53" s="9">
        <v>3</v>
      </c>
      <c r="G53" s="9">
        <v>49</v>
      </c>
      <c r="H53" s="9">
        <v>3</v>
      </c>
      <c r="I53" s="9">
        <v>50</v>
      </c>
      <c r="J53" s="9">
        <v>4</v>
      </c>
      <c r="K53" s="10">
        <f t="shared" si="12"/>
        <v>196</v>
      </c>
      <c r="L53" s="10">
        <f t="shared" si="13"/>
        <v>12</v>
      </c>
      <c r="M53" s="9">
        <v>96</v>
      </c>
      <c r="N53" s="9">
        <v>1</v>
      </c>
      <c r="O53" s="9">
        <v>95</v>
      </c>
      <c r="P53" s="9">
        <v>4</v>
      </c>
      <c r="Q53" s="9"/>
      <c r="R53" s="9"/>
      <c r="S53" s="9"/>
      <c r="T53" s="9"/>
      <c r="U53" s="10">
        <f t="shared" si="14"/>
        <v>191</v>
      </c>
      <c r="V53" s="10">
        <f t="shared" si="15"/>
        <v>5</v>
      </c>
      <c r="W53" s="9">
        <f t="shared" si="16"/>
        <v>387</v>
      </c>
      <c r="X53" s="9">
        <f t="shared" si="17"/>
        <v>17</v>
      </c>
      <c r="Y53" s="9" t="s">
        <v>9</v>
      </c>
    </row>
    <row r="54" spans="1:25" hidden="1" x14ac:dyDescent="0.25">
      <c r="A54" s="4">
        <v>63</v>
      </c>
      <c r="B54" s="1" t="s">
        <v>24</v>
      </c>
      <c r="C54" s="1"/>
      <c r="D54" s="1"/>
      <c r="E54" s="1"/>
      <c r="F54" s="1"/>
      <c r="G54" s="1"/>
      <c r="H54" s="1"/>
      <c r="I54" s="1"/>
      <c r="J54" s="1"/>
      <c r="K54" s="5">
        <f t="shared" si="12"/>
        <v>0</v>
      </c>
      <c r="L54" s="5">
        <f t="shared" si="13"/>
        <v>0</v>
      </c>
      <c r="M54" s="1"/>
      <c r="N54" s="1"/>
      <c r="O54" s="1"/>
      <c r="P54" s="1"/>
      <c r="Q54" s="1"/>
      <c r="R54" s="1"/>
      <c r="S54" s="1"/>
      <c r="T54" s="1"/>
      <c r="U54" s="5">
        <f t="shared" si="14"/>
        <v>0</v>
      </c>
      <c r="V54" s="5">
        <f t="shared" si="15"/>
        <v>0</v>
      </c>
      <c r="W54" s="2">
        <f t="shared" si="16"/>
        <v>0</v>
      </c>
      <c r="X54" s="2">
        <f t="shared" si="17"/>
        <v>0</v>
      </c>
      <c r="Y54" s="2"/>
    </row>
    <row r="55" spans="1:25" x14ac:dyDescent="0.25">
      <c r="A55" s="4">
        <v>64</v>
      </c>
      <c r="B55" s="1" t="s">
        <v>28</v>
      </c>
      <c r="C55" s="1">
        <v>50</v>
      </c>
      <c r="D55" s="1">
        <v>3</v>
      </c>
      <c r="E55" s="1">
        <v>49</v>
      </c>
      <c r="F55" s="1">
        <v>3</v>
      </c>
      <c r="G55" s="1">
        <v>50</v>
      </c>
      <c r="H55" s="1">
        <v>3</v>
      </c>
      <c r="I55" s="1">
        <v>50</v>
      </c>
      <c r="J55" s="1">
        <v>4</v>
      </c>
      <c r="K55" s="5">
        <f t="shared" si="12"/>
        <v>199</v>
      </c>
      <c r="L55" s="5">
        <f t="shared" si="13"/>
        <v>13</v>
      </c>
      <c r="M55" s="1">
        <v>93</v>
      </c>
      <c r="N55" s="1">
        <v>1</v>
      </c>
      <c r="O55" s="1">
        <v>98</v>
      </c>
      <c r="P55" s="1">
        <v>5</v>
      </c>
      <c r="Q55" s="1"/>
      <c r="R55" s="1"/>
      <c r="S55" s="1"/>
      <c r="T55" s="1"/>
      <c r="U55" s="5">
        <f t="shared" si="14"/>
        <v>191</v>
      </c>
      <c r="V55" s="5">
        <f t="shared" si="15"/>
        <v>6</v>
      </c>
      <c r="W55" s="2">
        <f t="shared" si="16"/>
        <v>390</v>
      </c>
      <c r="X55" s="2">
        <f t="shared" si="17"/>
        <v>19</v>
      </c>
      <c r="Y55" s="2">
        <v>8</v>
      </c>
    </row>
    <row r="56" spans="1:25" x14ac:dyDescent="0.25">
      <c r="A56" s="4">
        <v>65</v>
      </c>
      <c r="B56" s="1" t="s">
        <v>25</v>
      </c>
      <c r="C56" s="1">
        <v>50</v>
      </c>
      <c r="D56" s="1">
        <v>2</v>
      </c>
      <c r="E56" s="1">
        <v>48</v>
      </c>
      <c r="F56" s="1">
        <v>2</v>
      </c>
      <c r="G56" s="1">
        <v>50</v>
      </c>
      <c r="H56" s="1">
        <v>3</v>
      </c>
      <c r="I56" s="1">
        <v>50</v>
      </c>
      <c r="J56" s="1">
        <v>4</v>
      </c>
      <c r="K56" s="5">
        <f t="shared" si="12"/>
        <v>198</v>
      </c>
      <c r="L56" s="5">
        <f t="shared" si="13"/>
        <v>11</v>
      </c>
      <c r="M56" s="1">
        <v>98</v>
      </c>
      <c r="N56" s="1">
        <v>1</v>
      </c>
      <c r="O56" s="1">
        <v>92</v>
      </c>
      <c r="P56" s="1">
        <v>1</v>
      </c>
      <c r="Q56" s="1"/>
      <c r="R56" s="1"/>
      <c r="S56" s="1"/>
      <c r="T56" s="1"/>
      <c r="U56" s="5">
        <f t="shared" si="14"/>
        <v>190</v>
      </c>
      <c r="V56" s="5">
        <f t="shared" si="15"/>
        <v>2</v>
      </c>
      <c r="W56" s="2">
        <f t="shared" si="16"/>
        <v>388</v>
      </c>
      <c r="X56" s="2">
        <f t="shared" si="17"/>
        <v>13</v>
      </c>
      <c r="Y56" s="2">
        <v>11</v>
      </c>
    </row>
    <row r="57" spans="1:25" x14ac:dyDescent="0.25">
      <c r="A57" s="4">
        <v>66</v>
      </c>
      <c r="B57" s="1" t="s">
        <v>27</v>
      </c>
      <c r="C57" s="1">
        <v>50</v>
      </c>
      <c r="D57" s="1">
        <v>2</v>
      </c>
      <c r="E57" s="1">
        <v>50</v>
      </c>
      <c r="F57" s="1">
        <v>2</v>
      </c>
      <c r="G57" s="1">
        <v>50</v>
      </c>
      <c r="H57" s="1">
        <v>3</v>
      </c>
      <c r="I57" s="1">
        <v>50</v>
      </c>
      <c r="J57" s="1">
        <v>4</v>
      </c>
      <c r="K57" s="5">
        <f t="shared" si="12"/>
        <v>200</v>
      </c>
      <c r="L57" s="5">
        <f t="shared" si="13"/>
        <v>11</v>
      </c>
      <c r="M57" s="1">
        <v>96</v>
      </c>
      <c r="N57" s="1">
        <v>3</v>
      </c>
      <c r="O57" s="1">
        <v>96</v>
      </c>
      <c r="P57" s="1">
        <v>2</v>
      </c>
      <c r="Q57" s="1"/>
      <c r="R57" s="1"/>
      <c r="S57" s="1"/>
      <c r="T57" s="1"/>
      <c r="U57" s="5">
        <f t="shared" si="14"/>
        <v>192</v>
      </c>
      <c r="V57" s="5">
        <f t="shared" si="15"/>
        <v>5</v>
      </c>
      <c r="W57" s="2">
        <f t="shared" si="16"/>
        <v>392</v>
      </c>
      <c r="X57" s="2">
        <f t="shared" si="17"/>
        <v>16</v>
      </c>
      <c r="Y57" s="2">
        <v>5</v>
      </c>
    </row>
    <row r="58" spans="1:25" x14ac:dyDescent="0.25">
      <c r="A58" s="4">
        <v>67</v>
      </c>
      <c r="B58" s="1" t="s">
        <v>12</v>
      </c>
      <c r="C58" s="1">
        <v>41</v>
      </c>
      <c r="D58" s="1">
        <v>0</v>
      </c>
      <c r="E58" s="1">
        <v>42</v>
      </c>
      <c r="F58" s="1">
        <v>0</v>
      </c>
      <c r="G58" s="1">
        <v>32</v>
      </c>
      <c r="H58" s="1">
        <v>0</v>
      </c>
      <c r="I58" s="1">
        <v>38</v>
      </c>
      <c r="J58" s="1">
        <v>0</v>
      </c>
      <c r="K58" s="5">
        <f t="shared" si="12"/>
        <v>153</v>
      </c>
      <c r="L58" s="5">
        <f t="shared" si="13"/>
        <v>0</v>
      </c>
      <c r="M58" s="1">
        <v>69</v>
      </c>
      <c r="N58" s="1">
        <v>1</v>
      </c>
      <c r="O58" s="1">
        <v>78</v>
      </c>
      <c r="P58" s="1">
        <v>2</v>
      </c>
      <c r="Q58" s="1"/>
      <c r="R58" s="1"/>
      <c r="S58" s="1"/>
      <c r="T58" s="1"/>
      <c r="U58" s="5">
        <f t="shared" si="14"/>
        <v>147</v>
      </c>
      <c r="V58" s="5">
        <f t="shared" si="15"/>
        <v>3</v>
      </c>
      <c r="W58" s="2">
        <f t="shared" si="16"/>
        <v>300</v>
      </c>
      <c r="X58" s="2">
        <f t="shared" si="17"/>
        <v>3</v>
      </c>
      <c r="Y58" s="2">
        <v>16</v>
      </c>
    </row>
    <row r="59" spans="1:25" x14ac:dyDescent="0.25">
      <c r="A59" s="4">
        <v>68</v>
      </c>
      <c r="B59" s="1" t="s">
        <v>30</v>
      </c>
      <c r="C59" s="1">
        <v>49</v>
      </c>
      <c r="D59" s="1">
        <v>1</v>
      </c>
      <c r="E59" s="1">
        <v>50</v>
      </c>
      <c r="F59" s="1">
        <v>3</v>
      </c>
      <c r="G59" s="1">
        <v>50</v>
      </c>
      <c r="H59" s="1">
        <v>2</v>
      </c>
      <c r="I59" s="1">
        <v>49</v>
      </c>
      <c r="J59" s="1">
        <v>1</v>
      </c>
      <c r="K59" s="5">
        <f t="shared" si="12"/>
        <v>198</v>
      </c>
      <c r="L59" s="5">
        <f t="shared" si="13"/>
        <v>7</v>
      </c>
      <c r="M59" s="1">
        <v>96</v>
      </c>
      <c r="N59" s="1">
        <v>4</v>
      </c>
      <c r="O59" s="1">
        <v>93</v>
      </c>
      <c r="P59" s="1">
        <v>2</v>
      </c>
      <c r="Q59" s="1"/>
      <c r="R59" s="1"/>
      <c r="S59" s="1"/>
      <c r="T59" s="1"/>
      <c r="U59" s="5">
        <f t="shared" si="14"/>
        <v>189</v>
      </c>
      <c r="V59" s="5">
        <f t="shared" si="15"/>
        <v>6</v>
      </c>
      <c r="W59" s="2">
        <f t="shared" si="16"/>
        <v>387</v>
      </c>
      <c r="X59" s="2">
        <f t="shared" si="17"/>
        <v>13</v>
      </c>
      <c r="Y59" s="2">
        <v>12</v>
      </c>
    </row>
    <row r="60" spans="1:25" x14ac:dyDescent="0.25">
      <c r="A60" s="4">
        <v>69</v>
      </c>
      <c r="B60" s="1" t="s">
        <v>29</v>
      </c>
      <c r="C60" s="1">
        <v>50</v>
      </c>
      <c r="D60" s="1">
        <v>2</v>
      </c>
      <c r="E60" s="1">
        <v>50</v>
      </c>
      <c r="F60" s="1">
        <v>5</v>
      </c>
      <c r="G60" s="1">
        <v>50</v>
      </c>
      <c r="H60" s="1">
        <v>3</v>
      </c>
      <c r="I60" s="1">
        <v>50</v>
      </c>
      <c r="J60" s="1">
        <v>4</v>
      </c>
      <c r="K60" s="5">
        <f t="shared" si="12"/>
        <v>200</v>
      </c>
      <c r="L60" s="5">
        <f t="shared" si="13"/>
        <v>14</v>
      </c>
      <c r="M60" s="1">
        <v>96</v>
      </c>
      <c r="N60" s="1">
        <v>1</v>
      </c>
      <c r="O60" s="1">
        <v>95</v>
      </c>
      <c r="P60" s="1">
        <v>2</v>
      </c>
      <c r="Q60" s="1"/>
      <c r="R60" s="1"/>
      <c r="S60" s="1"/>
      <c r="T60" s="1"/>
      <c r="U60" s="5">
        <f t="shared" si="14"/>
        <v>191</v>
      </c>
      <c r="V60" s="5">
        <f t="shared" si="15"/>
        <v>3</v>
      </c>
      <c r="W60" s="2">
        <f t="shared" si="16"/>
        <v>391</v>
      </c>
      <c r="X60" s="2">
        <f t="shared" si="17"/>
        <v>17</v>
      </c>
      <c r="Y60" s="2">
        <v>6</v>
      </c>
    </row>
    <row r="61" spans="1:25" x14ac:dyDescent="0.25">
      <c r="C61" s="17" t="s">
        <v>10</v>
      </c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1:25" x14ac:dyDescent="0.25">
      <c r="A62" s="1" t="s">
        <v>18</v>
      </c>
      <c r="B62" s="1" t="s">
        <v>17</v>
      </c>
      <c r="C62" s="18" t="s">
        <v>5</v>
      </c>
      <c r="D62" s="18"/>
      <c r="E62" s="18"/>
      <c r="F62" s="18"/>
      <c r="G62" s="18"/>
      <c r="H62" s="18"/>
      <c r="I62" s="18"/>
      <c r="J62" s="18"/>
      <c r="K62" s="1" t="s">
        <v>8</v>
      </c>
      <c r="L62" s="1" t="s">
        <v>13</v>
      </c>
      <c r="M62" s="18" t="s">
        <v>6</v>
      </c>
      <c r="N62" s="18"/>
      <c r="O62" s="18"/>
      <c r="P62" s="18"/>
      <c r="Q62" s="18"/>
      <c r="R62" s="18"/>
      <c r="S62" s="18"/>
      <c r="T62" s="18"/>
      <c r="U62" s="1" t="s">
        <v>8</v>
      </c>
      <c r="V62" s="1" t="s">
        <v>13</v>
      </c>
      <c r="W62" s="6" t="s">
        <v>8</v>
      </c>
      <c r="X62" s="6" t="s">
        <v>13</v>
      </c>
      <c r="Y62" s="3" t="s">
        <v>16</v>
      </c>
    </row>
    <row r="63" spans="1:25" x14ac:dyDescent="0.25">
      <c r="A63" s="1">
        <v>52</v>
      </c>
      <c r="B63" s="1" t="s">
        <v>1</v>
      </c>
      <c r="C63" s="1">
        <v>100</v>
      </c>
      <c r="D63" s="1">
        <v>6</v>
      </c>
      <c r="E63" s="1">
        <v>98</v>
      </c>
      <c r="F63" s="1">
        <v>4</v>
      </c>
      <c r="G63" s="1"/>
      <c r="H63" s="1"/>
      <c r="I63" s="1"/>
      <c r="J63" s="1"/>
      <c r="K63" s="5">
        <f>SUM(C63,E63,G63,I63)</f>
        <v>198</v>
      </c>
      <c r="L63" s="5">
        <f>SUM(D63,F63,H63,J63)</f>
        <v>10</v>
      </c>
      <c r="M63" s="1">
        <v>100</v>
      </c>
      <c r="N63" s="1">
        <v>8</v>
      </c>
      <c r="O63" s="1">
        <v>100</v>
      </c>
      <c r="P63" s="1">
        <v>6</v>
      </c>
      <c r="Q63" s="1"/>
      <c r="R63" s="1"/>
      <c r="S63" s="1"/>
      <c r="T63" s="1"/>
      <c r="U63" s="5">
        <f>SUM(M63,O63,Q63,S63)</f>
        <v>200</v>
      </c>
      <c r="V63" s="5">
        <f>SUM(N63,P63,R63,T63)</f>
        <v>14</v>
      </c>
      <c r="W63" s="2">
        <f>SUM(K63,U63)</f>
        <v>398</v>
      </c>
      <c r="X63" s="2">
        <f>SUM(L63,V63)</f>
        <v>24</v>
      </c>
      <c r="Y63" s="2">
        <v>2</v>
      </c>
    </row>
    <row r="64" spans="1:25" x14ac:dyDescent="0.25">
      <c r="A64" s="1">
        <v>53</v>
      </c>
      <c r="B64" s="1" t="s">
        <v>2</v>
      </c>
      <c r="C64" s="1">
        <v>100</v>
      </c>
      <c r="D64" s="1">
        <v>9</v>
      </c>
      <c r="E64" s="1">
        <v>100</v>
      </c>
      <c r="F64" s="1">
        <v>3</v>
      </c>
      <c r="G64" s="1"/>
      <c r="H64" s="1"/>
      <c r="I64" s="1"/>
      <c r="J64" s="1"/>
      <c r="K64" s="5">
        <f t="shared" ref="K64:K80" si="18">SUM(C64,E64,G64,I64)</f>
        <v>200</v>
      </c>
      <c r="L64" s="5">
        <f t="shared" ref="L64:L80" si="19">SUM(D64,F64,H64,J64)</f>
        <v>12</v>
      </c>
      <c r="M64" s="1">
        <v>99</v>
      </c>
      <c r="N64" s="1">
        <v>6</v>
      </c>
      <c r="O64" s="1">
        <v>100</v>
      </c>
      <c r="P64" s="1">
        <v>7</v>
      </c>
      <c r="Q64" s="1"/>
      <c r="R64" s="1"/>
      <c r="S64" s="1"/>
      <c r="T64" s="1"/>
      <c r="U64" s="5">
        <f t="shared" ref="U64:U80" si="20">SUM(M64,O64,Q64,S64)</f>
        <v>199</v>
      </c>
      <c r="V64" s="5">
        <f t="shared" ref="V64:V80" si="21">SUM(N64,P64,R64,T64)</f>
        <v>13</v>
      </c>
      <c r="W64" s="2">
        <f t="shared" ref="W64:W80" si="22">SUM(K64,U64)</f>
        <v>399</v>
      </c>
      <c r="X64" s="2">
        <f t="shared" ref="X64:X80" si="23">SUM(L64,V64)</f>
        <v>25</v>
      </c>
      <c r="Y64" s="2">
        <v>1</v>
      </c>
    </row>
    <row r="65" spans="1:25" x14ac:dyDescent="0.25">
      <c r="A65" s="1">
        <v>54</v>
      </c>
      <c r="B65" s="1" t="s">
        <v>21</v>
      </c>
      <c r="C65" s="1">
        <v>96</v>
      </c>
      <c r="D65" s="1">
        <v>3</v>
      </c>
      <c r="E65" s="1">
        <v>79</v>
      </c>
      <c r="F65" s="1">
        <v>1</v>
      </c>
      <c r="G65" s="1"/>
      <c r="H65" s="1"/>
      <c r="I65" s="1"/>
      <c r="J65" s="1"/>
      <c r="K65" s="5">
        <f t="shared" si="18"/>
        <v>175</v>
      </c>
      <c r="L65" s="5">
        <f t="shared" si="19"/>
        <v>4</v>
      </c>
      <c r="M65" s="1">
        <v>91</v>
      </c>
      <c r="N65" s="1">
        <v>2</v>
      </c>
      <c r="O65" s="1">
        <v>93</v>
      </c>
      <c r="P65" s="1">
        <v>4</v>
      </c>
      <c r="Q65" s="1"/>
      <c r="R65" s="1"/>
      <c r="S65" s="1"/>
      <c r="T65" s="1"/>
      <c r="U65" s="5">
        <f t="shared" si="20"/>
        <v>184</v>
      </c>
      <c r="V65" s="5">
        <f t="shared" si="21"/>
        <v>6</v>
      </c>
      <c r="W65" s="2">
        <f t="shared" si="22"/>
        <v>359</v>
      </c>
      <c r="X65" s="2">
        <f t="shared" si="23"/>
        <v>10</v>
      </c>
      <c r="Y65" s="2">
        <v>14</v>
      </c>
    </row>
    <row r="66" spans="1:25" x14ac:dyDescent="0.25">
      <c r="A66" s="1">
        <v>55</v>
      </c>
      <c r="B66" s="1" t="s">
        <v>22</v>
      </c>
      <c r="C66" s="1">
        <v>85</v>
      </c>
      <c r="D66" s="1">
        <v>0</v>
      </c>
      <c r="E66" s="1">
        <v>88</v>
      </c>
      <c r="F66" s="1">
        <v>3</v>
      </c>
      <c r="G66" s="1"/>
      <c r="H66" s="1"/>
      <c r="I66" s="1"/>
      <c r="J66" s="1"/>
      <c r="K66" s="5">
        <f t="shared" si="18"/>
        <v>173</v>
      </c>
      <c r="L66" s="5">
        <f t="shared" si="19"/>
        <v>3</v>
      </c>
      <c r="M66" s="1">
        <v>81</v>
      </c>
      <c r="N66" s="1">
        <v>1</v>
      </c>
      <c r="O66" s="1">
        <v>94</v>
      </c>
      <c r="P66" s="1">
        <v>3</v>
      </c>
      <c r="Q66" s="1"/>
      <c r="R66" s="1"/>
      <c r="S66" s="1"/>
      <c r="T66" s="1"/>
      <c r="U66" s="5">
        <f t="shared" si="20"/>
        <v>175</v>
      </c>
      <c r="V66" s="5">
        <f t="shared" si="21"/>
        <v>4</v>
      </c>
      <c r="W66" s="2">
        <f t="shared" si="22"/>
        <v>348</v>
      </c>
      <c r="X66" s="2">
        <f t="shared" si="23"/>
        <v>7</v>
      </c>
      <c r="Y66" s="2">
        <v>15</v>
      </c>
    </row>
    <row r="67" spans="1:25" x14ac:dyDescent="0.25">
      <c r="A67" s="1">
        <v>56</v>
      </c>
      <c r="B67" s="1" t="s">
        <v>23</v>
      </c>
      <c r="C67" s="1">
        <v>97</v>
      </c>
      <c r="D67" s="1">
        <v>3</v>
      </c>
      <c r="E67" s="1">
        <v>95</v>
      </c>
      <c r="F67" s="1">
        <v>1</v>
      </c>
      <c r="G67" s="1"/>
      <c r="H67" s="1"/>
      <c r="I67" s="1"/>
      <c r="J67" s="1"/>
      <c r="K67" s="5">
        <f t="shared" si="18"/>
        <v>192</v>
      </c>
      <c r="L67" s="5">
        <f t="shared" si="19"/>
        <v>4</v>
      </c>
      <c r="M67" s="1">
        <v>92</v>
      </c>
      <c r="N67" s="1">
        <v>2</v>
      </c>
      <c r="O67" s="1">
        <v>97</v>
      </c>
      <c r="P67" s="1">
        <v>2</v>
      </c>
      <c r="Q67" s="1"/>
      <c r="R67" s="1"/>
      <c r="S67" s="1"/>
      <c r="T67" s="1"/>
      <c r="U67" s="5">
        <f t="shared" si="20"/>
        <v>189</v>
      </c>
      <c r="V67" s="5">
        <f t="shared" si="21"/>
        <v>4</v>
      </c>
      <c r="W67" s="2">
        <f t="shared" si="22"/>
        <v>381</v>
      </c>
      <c r="X67" s="2">
        <f t="shared" si="23"/>
        <v>8</v>
      </c>
      <c r="Y67" s="2">
        <v>13</v>
      </c>
    </row>
    <row r="68" spans="1:25" x14ac:dyDescent="0.25">
      <c r="A68" s="1">
        <v>57</v>
      </c>
      <c r="B68" s="1" t="s">
        <v>26</v>
      </c>
      <c r="C68" s="1">
        <v>99</v>
      </c>
      <c r="D68" s="1">
        <v>3</v>
      </c>
      <c r="E68" s="1">
        <v>97</v>
      </c>
      <c r="F68" s="1">
        <v>3</v>
      </c>
      <c r="G68" s="1"/>
      <c r="H68" s="1"/>
      <c r="I68" s="1"/>
      <c r="J68" s="1"/>
      <c r="K68" s="5">
        <f t="shared" si="18"/>
        <v>196</v>
      </c>
      <c r="L68" s="5">
        <f t="shared" si="19"/>
        <v>6</v>
      </c>
      <c r="M68" s="1">
        <v>100</v>
      </c>
      <c r="N68" s="1">
        <v>4</v>
      </c>
      <c r="O68" s="1">
        <v>100</v>
      </c>
      <c r="P68" s="1">
        <v>8</v>
      </c>
      <c r="Q68" s="1"/>
      <c r="R68" s="1"/>
      <c r="S68" s="1"/>
      <c r="T68" s="1"/>
      <c r="U68" s="5">
        <f t="shared" si="20"/>
        <v>200</v>
      </c>
      <c r="V68" s="5">
        <f t="shared" si="21"/>
        <v>12</v>
      </c>
      <c r="W68" s="2">
        <f t="shared" si="22"/>
        <v>396</v>
      </c>
      <c r="X68" s="2">
        <f t="shared" si="23"/>
        <v>18</v>
      </c>
      <c r="Y68" s="2">
        <v>4</v>
      </c>
    </row>
    <row r="69" spans="1:25" x14ac:dyDescent="0.25">
      <c r="A69" s="1">
        <v>58</v>
      </c>
      <c r="B69" s="1" t="s">
        <v>3</v>
      </c>
      <c r="C69" s="1">
        <v>99</v>
      </c>
      <c r="D69" s="1">
        <v>4</v>
      </c>
      <c r="E69" s="1">
        <v>100</v>
      </c>
      <c r="F69" s="1">
        <v>7</v>
      </c>
      <c r="G69" s="1"/>
      <c r="H69" s="1"/>
      <c r="I69" s="1"/>
      <c r="J69" s="1"/>
      <c r="K69" s="5">
        <f t="shared" si="18"/>
        <v>199</v>
      </c>
      <c r="L69" s="5">
        <f t="shared" si="19"/>
        <v>11</v>
      </c>
      <c r="M69" s="1">
        <v>95</v>
      </c>
      <c r="N69" s="1">
        <v>3</v>
      </c>
      <c r="O69" s="1">
        <v>98</v>
      </c>
      <c r="P69" s="1">
        <v>3</v>
      </c>
      <c r="Q69" s="1"/>
      <c r="R69" s="1"/>
      <c r="S69" s="1"/>
      <c r="T69" s="1"/>
      <c r="U69" s="5">
        <f t="shared" si="20"/>
        <v>193</v>
      </c>
      <c r="V69" s="5">
        <f t="shared" si="21"/>
        <v>6</v>
      </c>
      <c r="W69" s="2">
        <f t="shared" si="22"/>
        <v>392</v>
      </c>
      <c r="X69" s="2">
        <f t="shared" si="23"/>
        <v>17</v>
      </c>
      <c r="Y69" s="2">
        <v>10</v>
      </c>
    </row>
    <row r="70" spans="1:25" x14ac:dyDescent="0.25">
      <c r="A70" s="1">
        <v>59</v>
      </c>
      <c r="B70" s="1" t="s">
        <v>11</v>
      </c>
      <c r="C70" s="1">
        <v>98</v>
      </c>
      <c r="D70" s="1">
        <v>4</v>
      </c>
      <c r="E70" s="1">
        <v>98</v>
      </c>
      <c r="F70" s="1">
        <v>5</v>
      </c>
      <c r="G70" s="1"/>
      <c r="H70" s="1"/>
      <c r="I70" s="1"/>
      <c r="J70" s="1"/>
      <c r="K70" s="5">
        <f t="shared" si="18"/>
        <v>196</v>
      </c>
      <c r="L70" s="5">
        <f t="shared" si="19"/>
        <v>9</v>
      </c>
      <c r="M70" s="1">
        <v>98</v>
      </c>
      <c r="N70" s="1">
        <v>6</v>
      </c>
      <c r="O70" s="1">
        <v>100</v>
      </c>
      <c r="P70" s="1">
        <v>5</v>
      </c>
      <c r="Q70" s="1"/>
      <c r="R70" s="1"/>
      <c r="S70" s="1"/>
      <c r="T70" s="1"/>
      <c r="U70" s="5">
        <f t="shared" si="20"/>
        <v>198</v>
      </c>
      <c r="V70" s="5">
        <f t="shared" si="21"/>
        <v>11</v>
      </c>
      <c r="W70" s="2">
        <f t="shared" si="22"/>
        <v>394</v>
      </c>
      <c r="X70" s="2">
        <f t="shared" si="23"/>
        <v>20</v>
      </c>
      <c r="Y70" s="2">
        <v>8</v>
      </c>
    </row>
    <row r="71" spans="1:25" x14ac:dyDescent="0.25">
      <c r="A71" s="1">
        <v>60</v>
      </c>
      <c r="B71" s="1" t="s">
        <v>20</v>
      </c>
      <c r="C71" s="1">
        <v>100</v>
      </c>
      <c r="D71" s="1">
        <v>6</v>
      </c>
      <c r="E71" s="1">
        <v>97</v>
      </c>
      <c r="F71" s="1">
        <v>5</v>
      </c>
      <c r="G71" s="1"/>
      <c r="H71" s="1"/>
      <c r="I71" s="1"/>
      <c r="J71" s="1"/>
      <c r="K71" s="5">
        <f t="shared" si="18"/>
        <v>197</v>
      </c>
      <c r="L71" s="5">
        <f t="shared" si="19"/>
        <v>11</v>
      </c>
      <c r="M71" s="1">
        <v>98</v>
      </c>
      <c r="N71" s="1">
        <v>4</v>
      </c>
      <c r="O71" s="1">
        <v>100</v>
      </c>
      <c r="P71" s="1">
        <v>6</v>
      </c>
      <c r="Q71" s="1"/>
      <c r="R71" s="1"/>
      <c r="S71" s="1"/>
      <c r="T71" s="1"/>
      <c r="U71" s="5">
        <f t="shared" si="20"/>
        <v>198</v>
      </c>
      <c r="V71" s="5">
        <f t="shared" si="21"/>
        <v>10</v>
      </c>
      <c r="W71" s="2">
        <f t="shared" si="22"/>
        <v>395</v>
      </c>
      <c r="X71" s="2">
        <f t="shared" si="23"/>
        <v>21</v>
      </c>
      <c r="Y71" s="2">
        <v>5</v>
      </c>
    </row>
    <row r="72" spans="1:25" x14ac:dyDescent="0.25">
      <c r="A72" s="1">
        <v>61</v>
      </c>
      <c r="B72" s="1" t="s">
        <v>19</v>
      </c>
      <c r="C72" s="1">
        <v>100</v>
      </c>
      <c r="D72" s="1">
        <v>6</v>
      </c>
      <c r="E72" s="1">
        <v>97</v>
      </c>
      <c r="F72" s="1">
        <v>5</v>
      </c>
      <c r="G72" s="1"/>
      <c r="H72" s="1"/>
      <c r="I72" s="1"/>
      <c r="J72" s="1"/>
      <c r="K72" s="5">
        <f t="shared" si="18"/>
        <v>197</v>
      </c>
      <c r="L72" s="5">
        <f t="shared" si="19"/>
        <v>11</v>
      </c>
      <c r="M72" s="1">
        <v>99</v>
      </c>
      <c r="N72" s="1">
        <v>3</v>
      </c>
      <c r="O72" s="1">
        <v>99</v>
      </c>
      <c r="P72" s="1">
        <v>6</v>
      </c>
      <c r="Q72" s="1"/>
      <c r="R72" s="1"/>
      <c r="S72" s="1"/>
      <c r="T72" s="1"/>
      <c r="U72" s="5">
        <f t="shared" si="20"/>
        <v>198</v>
      </c>
      <c r="V72" s="5">
        <f t="shared" si="21"/>
        <v>9</v>
      </c>
      <c r="W72" s="2">
        <f t="shared" si="22"/>
        <v>395</v>
      </c>
      <c r="X72" s="2">
        <f t="shared" si="23"/>
        <v>20</v>
      </c>
      <c r="Y72" s="2">
        <v>6</v>
      </c>
    </row>
    <row r="73" spans="1:25" x14ac:dyDescent="0.25">
      <c r="A73" s="9">
        <v>62</v>
      </c>
      <c r="B73" s="9" t="s">
        <v>0</v>
      </c>
      <c r="C73" s="9">
        <v>91</v>
      </c>
      <c r="D73" s="9">
        <v>0</v>
      </c>
      <c r="E73" s="9">
        <v>93</v>
      </c>
      <c r="F73" s="9">
        <v>2</v>
      </c>
      <c r="G73" s="9"/>
      <c r="H73" s="9"/>
      <c r="I73" s="9"/>
      <c r="J73" s="9"/>
      <c r="K73" s="10">
        <f t="shared" si="18"/>
        <v>184</v>
      </c>
      <c r="L73" s="10">
        <f t="shared" si="19"/>
        <v>2</v>
      </c>
      <c r="M73" s="9">
        <v>95</v>
      </c>
      <c r="N73" s="9">
        <v>2</v>
      </c>
      <c r="O73" s="9">
        <v>97</v>
      </c>
      <c r="P73" s="9">
        <v>3</v>
      </c>
      <c r="Q73" s="9"/>
      <c r="R73" s="9"/>
      <c r="S73" s="9"/>
      <c r="T73" s="9"/>
      <c r="U73" s="10">
        <f t="shared" si="20"/>
        <v>192</v>
      </c>
      <c r="V73" s="10">
        <f t="shared" si="21"/>
        <v>5</v>
      </c>
      <c r="W73" s="9">
        <f t="shared" si="22"/>
        <v>376</v>
      </c>
      <c r="X73" s="9">
        <f t="shared" si="23"/>
        <v>7</v>
      </c>
      <c r="Y73" s="9" t="s">
        <v>9</v>
      </c>
    </row>
    <row r="74" spans="1:25" hidden="1" x14ac:dyDescent="0.25">
      <c r="A74" s="4">
        <v>63</v>
      </c>
      <c r="B74" s="1" t="s">
        <v>24</v>
      </c>
      <c r="C74" s="1"/>
      <c r="D74" s="1"/>
      <c r="E74" s="1"/>
      <c r="F74" s="1"/>
      <c r="G74" s="1"/>
      <c r="H74" s="1"/>
      <c r="I74" s="1"/>
      <c r="J74" s="1"/>
      <c r="K74" s="5">
        <f t="shared" si="18"/>
        <v>0</v>
      </c>
      <c r="L74" s="5">
        <f t="shared" si="19"/>
        <v>0</v>
      </c>
      <c r="M74" s="1"/>
      <c r="N74" s="1"/>
      <c r="O74" s="1"/>
      <c r="P74" s="1"/>
      <c r="Q74" s="1"/>
      <c r="R74" s="1"/>
      <c r="S74" s="1"/>
      <c r="T74" s="1"/>
      <c r="U74" s="5">
        <f t="shared" si="20"/>
        <v>0</v>
      </c>
      <c r="V74" s="5">
        <f t="shared" si="21"/>
        <v>0</v>
      </c>
      <c r="W74" s="2">
        <f t="shared" si="22"/>
        <v>0</v>
      </c>
      <c r="X74" s="2">
        <f t="shared" si="23"/>
        <v>0</v>
      </c>
      <c r="Y74" s="2"/>
    </row>
    <row r="75" spans="1:25" x14ac:dyDescent="0.25">
      <c r="A75" s="4">
        <v>64</v>
      </c>
      <c r="B75" s="1" t="s">
        <v>28</v>
      </c>
      <c r="C75" s="1">
        <v>99</v>
      </c>
      <c r="D75" s="1">
        <v>5</v>
      </c>
      <c r="E75" s="1">
        <v>97</v>
      </c>
      <c r="F75" s="1">
        <v>2</v>
      </c>
      <c r="G75" s="1"/>
      <c r="H75" s="1"/>
      <c r="I75" s="1"/>
      <c r="J75" s="1"/>
      <c r="K75" s="5">
        <f t="shared" si="18"/>
        <v>196</v>
      </c>
      <c r="L75" s="5">
        <f t="shared" si="19"/>
        <v>7</v>
      </c>
      <c r="M75" s="1">
        <v>98</v>
      </c>
      <c r="N75" s="1">
        <v>3</v>
      </c>
      <c r="O75" s="1">
        <v>99</v>
      </c>
      <c r="P75" s="1">
        <v>5</v>
      </c>
      <c r="Q75" s="1"/>
      <c r="R75" s="1"/>
      <c r="S75" s="1"/>
      <c r="T75" s="1"/>
      <c r="U75" s="5">
        <f t="shared" si="20"/>
        <v>197</v>
      </c>
      <c r="V75" s="5">
        <f t="shared" si="21"/>
        <v>8</v>
      </c>
      <c r="W75" s="2">
        <f t="shared" si="22"/>
        <v>393</v>
      </c>
      <c r="X75" s="2">
        <f t="shared" si="23"/>
        <v>15</v>
      </c>
      <c r="Y75" s="2">
        <v>9</v>
      </c>
    </row>
    <row r="76" spans="1:25" x14ac:dyDescent="0.25">
      <c r="A76" s="4">
        <v>65</v>
      </c>
      <c r="B76" s="1" t="s">
        <v>25</v>
      </c>
      <c r="C76" s="1">
        <v>97</v>
      </c>
      <c r="D76" s="1">
        <v>4</v>
      </c>
      <c r="E76" s="1">
        <v>96</v>
      </c>
      <c r="F76" s="1">
        <v>1</v>
      </c>
      <c r="G76" s="1"/>
      <c r="H76" s="1"/>
      <c r="I76" s="1"/>
      <c r="J76" s="1"/>
      <c r="K76" s="5">
        <f t="shared" si="18"/>
        <v>193</v>
      </c>
      <c r="L76" s="5">
        <f t="shared" si="19"/>
        <v>5</v>
      </c>
      <c r="M76" s="1">
        <v>95</v>
      </c>
      <c r="N76" s="1">
        <v>3</v>
      </c>
      <c r="O76" s="1">
        <v>97</v>
      </c>
      <c r="P76" s="1">
        <v>3</v>
      </c>
      <c r="Q76" s="1"/>
      <c r="R76" s="1"/>
      <c r="S76" s="1"/>
      <c r="T76" s="1"/>
      <c r="U76" s="5">
        <f t="shared" si="20"/>
        <v>192</v>
      </c>
      <c r="V76" s="5">
        <f t="shared" si="21"/>
        <v>6</v>
      </c>
      <c r="W76" s="2">
        <f t="shared" si="22"/>
        <v>385</v>
      </c>
      <c r="X76" s="2">
        <f t="shared" si="23"/>
        <v>11</v>
      </c>
      <c r="Y76" s="2">
        <v>12</v>
      </c>
    </row>
    <row r="77" spans="1:25" x14ac:dyDescent="0.25">
      <c r="A77" s="4">
        <v>66</v>
      </c>
      <c r="B77" s="1" t="s">
        <v>27</v>
      </c>
      <c r="C77" s="1">
        <v>98</v>
      </c>
      <c r="D77" s="1">
        <v>7</v>
      </c>
      <c r="E77" s="1">
        <v>100</v>
      </c>
      <c r="F77" s="1">
        <v>6</v>
      </c>
      <c r="G77" s="1"/>
      <c r="H77" s="1"/>
      <c r="I77" s="1"/>
      <c r="J77" s="1"/>
      <c r="K77" s="5">
        <f t="shared" si="18"/>
        <v>198</v>
      </c>
      <c r="L77" s="5">
        <f t="shared" si="19"/>
        <v>13</v>
      </c>
      <c r="M77" s="1">
        <v>100</v>
      </c>
      <c r="N77" s="1">
        <v>8</v>
      </c>
      <c r="O77" s="1">
        <v>99</v>
      </c>
      <c r="P77" s="1">
        <v>6</v>
      </c>
      <c r="Q77" s="1"/>
      <c r="R77" s="1"/>
      <c r="S77" s="1"/>
      <c r="T77" s="1"/>
      <c r="U77" s="5">
        <f t="shared" si="20"/>
        <v>199</v>
      </c>
      <c r="V77" s="5">
        <f t="shared" si="21"/>
        <v>14</v>
      </c>
      <c r="W77" s="2">
        <f t="shared" si="22"/>
        <v>397</v>
      </c>
      <c r="X77" s="2">
        <f t="shared" si="23"/>
        <v>27</v>
      </c>
      <c r="Y77" s="2">
        <v>3</v>
      </c>
    </row>
    <row r="78" spans="1:25" x14ac:dyDescent="0.25">
      <c r="A78" s="4">
        <v>67</v>
      </c>
      <c r="B78" s="1" t="s">
        <v>12</v>
      </c>
      <c r="C78" s="1">
        <v>81</v>
      </c>
      <c r="D78" s="1">
        <v>0</v>
      </c>
      <c r="E78" s="1">
        <v>53</v>
      </c>
      <c r="F78" s="1">
        <v>0</v>
      </c>
      <c r="G78" s="1"/>
      <c r="H78" s="1"/>
      <c r="I78" s="1"/>
      <c r="J78" s="1"/>
      <c r="K78" s="5">
        <f t="shared" si="18"/>
        <v>134</v>
      </c>
      <c r="L78" s="5">
        <f t="shared" si="19"/>
        <v>0</v>
      </c>
      <c r="M78" s="1">
        <v>77</v>
      </c>
      <c r="N78" s="1">
        <v>0</v>
      </c>
      <c r="O78" s="1">
        <v>66</v>
      </c>
      <c r="P78" s="1">
        <v>0</v>
      </c>
      <c r="Q78" s="1"/>
      <c r="R78" s="1"/>
      <c r="S78" s="1"/>
      <c r="T78" s="1"/>
      <c r="U78" s="5">
        <f t="shared" si="20"/>
        <v>143</v>
      </c>
      <c r="V78" s="5">
        <f t="shared" si="21"/>
        <v>0</v>
      </c>
      <c r="W78" s="2">
        <f t="shared" si="22"/>
        <v>277</v>
      </c>
      <c r="X78" s="2">
        <f t="shared" si="23"/>
        <v>0</v>
      </c>
      <c r="Y78" s="2">
        <v>16</v>
      </c>
    </row>
    <row r="79" spans="1:25" x14ac:dyDescent="0.25">
      <c r="A79" s="4">
        <v>68</v>
      </c>
      <c r="B79" s="1" t="s">
        <v>30</v>
      </c>
      <c r="C79" s="1">
        <v>98</v>
      </c>
      <c r="D79" s="1">
        <v>4</v>
      </c>
      <c r="E79" s="1">
        <v>98</v>
      </c>
      <c r="F79" s="1">
        <v>3</v>
      </c>
      <c r="G79" s="1"/>
      <c r="H79" s="1"/>
      <c r="I79" s="1"/>
      <c r="J79" s="1"/>
      <c r="K79" s="5">
        <f t="shared" si="18"/>
        <v>196</v>
      </c>
      <c r="L79" s="5">
        <f t="shared" si="19"/>
        <v>7</v>
      </c>
      <c r="M79" s="1">
        <v>99</v>
      </c>
      <c r="N79" s="1">
        <v>4</v>
      </c>
      <c r="O79" s="1">
        <v>100</v>
      </c>
      <c r="P79" s="1">
        <v>4</v>
      </c>
      <c r="Q79" s="1"/>
      <c r="R79" s="1"/>
      <c r="S79" s="1"/>
      <c r="T79" s="1"/>
      <c r="U79" s="5">
        <f t="shared" si="20"/>
        <v>199</v>
      </c>
      <c r="V79" s="5">
        <f t="shared" si="21"/>
        <v>8</v>
      </c>
      <c r="W79" s="2">
        <f t="shared" si="22"/>
        <v>395</v>
      </c>
      <c r="X79" s="2">
        <f t="shared" si="23"/>
        <v>15</v>
      </c>
      <c r="Y79" s="2">
        <v>7</v>
      </c>
    </row>
    <row r="80" spans="1:25" x14ac:dyDescent="0.25">
      <c r="A80" s="4">
        <v>69</v>
      </c>
      <c r="B80" s="1" t="s">
        <v>29</v>
      </c>
      <c r="C80" s="1">
        <v>97</v>
      </c>
      <c r="D80" s="1">
        <v>3</v>
      </c>
      <c r="E80" s="1">
        <v>97</v>
      </c>
      <c r="F80" s="1">
        <v>4</v>
      </c>
      <c r="G80" s="1"/>
      <c r="H80" s="1"/>
      <c r="I80" s="1"/>
      <c r="J80" s="1"/>
      <c r="K80" s="5">
        <f t="shared" si="18"/>
        <v>194</v>
      </c>
      <c r="L80" s="5">
        <f t="shared" si="19"/>
        <v>7</v>
      </c>
      <c r="M80" s="1">
        <v>97</v>
      </c>
      <c r="N80" s="1">
        <v>3</v>
      </c>
      <c r="O80" s="1">
        <v>96</v>
      </c>
      <c r="P80" s="1">
        <v>4</v>
      </c>
      <c r="Q80" s="1"/>
      <c r="R80" s="1"/>
      <c r="S80" s="1"/>
      <c r="T80" s="1"/>
      <c r="U80" s="5">
        <f t="shared" si="20"/>
        <v>193</v>
      </c>
      <c r="V80" s="5">
        <f t="shared" si="21"/>
        <v>7</v>
      </c>
      <c r="W80" s="2">
        <f t="shared" si="22"/>
        <v>387</v>
      </c>
      <c r="X80" s="2">
        <f t="shared" si="23"/>
        <v>14</v>
      </c>
      <c r="Y80" s="2">
        <v>11</v>
      </c>
    </row>
    <row r="81" spans="1:25" x14ac:dyDescent="0.25">
      <c r="A81" s="16" t="s">
        <v>45</v>
      </c>
      <c r="B81" s="16"/>
      <c r="C81" s="16"/>
      <c r="D81" s="16"/>
      <c r="E81" s="16"/>
      <c r="F81" s="16"/>
      <c r="G81" s="16"/>
      <c r="H81" s="16"/>
      <c r="M81" s="16" t="s">
        <v>46</v>
      </c>
      <c r="N81" s="16"/>
      <c r="O81" s="16"/>
      <c r="P81" s="16"/>
      <c r="Q81" s="16"/>
      <c r="R81" s="16"/>
      <c r="S81" s="16"/>
      <c r="T81" s="16"/>
      <c r="U81" s="16"/>
      <c r="V81" s="16"/>
    </row>
    <row r="82" spans="1:25" x14ac:dyDescent="0.25">
      <c r="A82" s="1" t="s">
        <v>18</v>
      </c>
      <c r="B82" s="1" t="s">
        <v>17</v>
      </c>
      <c r="C82" s="1" t="s">
        <v>8</v>
      </c>
      <c r="D82" s="1" t="s">
        <v>13</v>
      </c>
      <c r="E82" s="1" t="s">
        <v>16</v>
      </c>
      <c r="F82" s="21" t="s">
        <v>35</v>
      </c>
      <c r="G82" s="21"/>
      <c r="H82" s="1" t="s">
        <v>31</v>
      </c>
      <c r="L82" s="1" t="s">
        <v>16</v>
      </c>
      <c r="M82" s="18" t="s">
        <v>14</v>
      </c>
      <c r="N82" s="18"/>
      <c r="O82" s="18"/>
      <c r="P82" s="18"/>
      <c r="Q82" s="7" t="s">
        <v>10</v>
      </c>
      <c r="R82" s="8" t="s">
        <v>13</v>
      </c>
      <c r="S82" s="7" t="s">
        <v>4</v>
      </c>
      <c r="T82" s="7" t="s">
        <v>13</v>
      </c>
      <c r="U82" s="7" t="s">
        <v>8</v>
      </c>
      <c r="V82" s="7" t="s">
        <v>13</v>
      </c>
      <c r="W82" s="21" t="s">
        <v>35</v>
      </c>
      <c r="X82" s="21"/>
      <c r="Y82" s="1" t="s">
        <v>31</v>
      </c>
    </row>
    <row r="83" spans="1:25" x14ac:dyDescent="0.25">
      <c r="A83" s="1">
        <v>52</v>
      </c>
      <c r="B83" s="1" t="s">
        <v>1</v>
      </c>
      <c r="C83" s="2">
        <f>SUM(W3,W23,W43,W63)</f>
        <v>1587</v>
      </c>
      <c r="D83" s="2">
        <f>SUM(X3,X23,X43,X63)</f>
        <v>96</v>
      </c>
      <c r="E83" s="1">
        <v>2</v>
      </c>
      <c r="F83" s="19" t="s">
        <v>36</v>
      </c>
      <c r="G83" s="19"/>
      <c r="H83" s="1" t="s">
        <v>32</v>
      </c>
      <c r="L83" s="1">
        <v>1</v>
      </c>
      <c r="M83" s="22" t="s">
        <v>41</v>
      </c>
      <c r="N83" s="23"/>
      <c r="O83" s="23"/>
      <c r="P83" s="24"/>
      <c r="Q83" s="12">
        <v>199</v>
      </c>
      <c r="R83" s="12">
        <v>13</v>
      </c>
      <c r="S83" s="12">
        <v>200</v>
      </c>
      <c r="T83" s="12">
        <v>12</v>
      </c>
      <c r="U83" s="2">
        <f>SUM(Q83,S83)</f>
        <v>399</v>
      </c>
      <c r="V83" s="2">
        <f>SUM(R83,T83)</f>
        <v>25</v>
      </c>
      <c r="W83" s="19" t="s">
        <v>36</v>
      </c>
      <c r="X83" s="19"/>
      <c r="Y83" s="11" t="s">
        <v>32</v>
      </c>
    </row>
    <row r="84" spans="1:25" x14ac:dyDescent="0.25">
      <c r="A84" s="1">
        <v>53</v>
      </c>
      <c r="B84" s="1" t="s">
        <v>2</v>
      </c>
      <c r="C84" s="2">
        <f t="shared" ref="C84:C100" si="24">SUM(W4,W24,W44,W64)</f>
        <v>1592</v>
      </c>
      <c r="D84" s="2">
        <f t="shared" ref="D84:D100" si="25">SUM(X4,X24,X44,X64)</f>
        <v>108</v>
      </c>
      <c r="E84" s="1">
        <v>1</v>
      </c>
      <c r="F84" s="19" t="s">
        <v>36</v>
      </c>
      <c r="G84" s="19"/>
      <c r="H84" s="1" t="s">
        <v>33</v>
      </c>
      <c r="L84" s="1">
        <v>2</v>
      </c>
      <c r="M84" s="22" t="s">
        <v>42</v>
      </c>
      <c r="N84" s="23"/>
      <c r="O84" s="23"/>
      <c r="P84" s="24"/>
      <c r="Q84" s="12">
        <v>197</v>
      </c>
      <c r="R84" s="12">
        <v>8</v>
      </c>
      <c r="S84" s="12">
        <v>200</v>
      </c>
      <c r="T84" s="12">
        <v>17</v>
      </c>
      <c r="U84" s="2">
        <f t="shared" ref="U84:U85" si="26">SUM(Q84,S84)</f>
        <v>397</v>
      </c>
      <c r="V84" s="2">
        <f t="shared" ref="V84:V85" si="27">SUM(R84,T84)</f>
        <v>25</v>
      </c>
      <c r="W84" s="19" t="s">
        <v>36</v>
      </c>
      <c r="X84" s="19"/>
      <c r="Y84" s="11" t="s">
        <v>33</v>
      </c>
    </row>
    <row r="85" spans="1:25" x14ac:dyDescent="0.25">
      <c r="A85" s="1">
        <v>54</v>
      </c>
      <c r="B85" s="1" t="s">
        <v>21</v>
      </c>
      <c r="C85" s="2">
        <f t="shared" si="24"/>
        <v>1444</v>
      </c>
      <c r="D85" s="2">
        <f t="shared" si="25"/>
        <v>20</v>
      </c>
      <c r="E85" s="1">
        <v>14</v>
      </c>
      <c r="F85" s="19" t="s">
        <v>37</v>
      </c>
      <c r="G85" s="19"/>
      <c r="H85" s="1" t="s">
        <v>33</v>
      </c>
      <c r="L85" s="1">
        <v>3</v>
      </c>
      <c r="M85" s="22" t="s">
        <v>43</v>
      </c>
      <c r="N85" s="23"/>
      <c r="O85" s="23"/>
      <c r="P85" s="24"/>
      <c r="Q85" s="12">
        <v>185</v>
      </c>
      <c r="R85" s="12">
        <v>5</v>
      </c>
      <c r="S85" s="12">
        <v>188</v>
      </c>
      <c r="T85" s="12">
        <v>2</v>
      </c>
      <c r="U85" s="2">
        <f t="shared" si="26"/>
        <v>373</v>
      </c>
      <c r="V85" s="2">
        <f t="shared" si="27"/>
        <v>7</v>
      </c>
      <c r="W85" s="11" t="s">
        <v>37</v>
      </c>
      <c r="X85" s="11"/>
      <c r="Y85" s="11" t="s">
        <v>33</v>
      </c>
    </row>
    <row r="86" spans="1:25" x14ac:dyDescent="0.25">
      <c r="A86" s="1">
        <v>55</v>
      </c>
      <c r="B86" s="1" t="s">
        <v>22</v>
      </c>
      <c r="C86" s="2">
        <f t="shared" si="24"/>
        <v>1406</v>
      </c>
      <c r="D86" s="2">
        <f t="shared" si="25"/>
        <v>7</v>
      </c>
      <c r="E86" s="1">
        <v>15</v>
      </c>
      <c r="F86" s="19" t="s">
        <v>38</v>
      </c>
      <c r="G86" s="19"/>
      <c r="H86" s="1" t="s">
        <v>33</v>
      </c>
    </row>
    <row r="87" spans="1:25" x14ac:dyDescent="0.25">
      <c r="A87" s="1">
        <v>56</v>
      </c>
      <c r="B87" s="1" t="s">
        <v>23</v>
      </c>
      <c r="C87" s="2">
        <f t="shared" si="24"/>
        <v>1524</v>
      </c>
      <c r="D87" s="2">
        <f t="shared" si="25"/>
        <v>44</v>
      </c>
      <c r="E87" s="1">
        <v>13</v>
      </c>
      <c r="F87" s="19" t="s">
        <v>44</v>
      </c>
      <c r="G87" s="19"/>
      <c r="H87" s="1" t="s">
        <v>33</v>
      </c>
    </row>
    <row r="88" spans="1:25" x14ac:dyDescent="0.25">
      <c r="A88" s="1">
        <v>57</v>
      </c>
      <c r="B88" s="1" t="s">
        <v>26</v>
      </c>
      <c r="C88" s="2">
        <f t="shared" si="24"/>
        <v>1578</v>
      </c>
      <c r="D88" s="2">
        <f t="shared" si="25"/>
        <v>78</v>
      </c>
      <c r="E88" s="1">
        <v>7</v>
      </c>
      <c r="F88" s="19" t="s">
        <v>39</v>
      </c>
      <c r="G88" s="19"/>
      <c r="H88" s="1" t="s">
        <v>32</v>
      </c>
    </row>
    <row r="89" spans="1:25" x14ac:dyDescent="0.25">
      <c r="A89" s="1">
        <v>58</v>
      </c>
      <c r="B89" s="1" t="s">
        <v>3</v>
      </c>
      <c r="C89" s="2">
        <f t="shared" si="24"/>
        <v>1574</v>
      </c>
      <c r="D89" s="2">
        <f t="shared" si="25"/>
        <v>80</v>
      </c>
      <c r="E89" s="1">
        <v>9</v>
      </c>
      <c r="F89" s="19" t="s">
        <v>40</v>
      </c>
      <c r="G89" s="19"/>
      <c r="H89" s="1" t="s">
        <v>32</v>
      </c>
    </row>
    <row r="90" spans="1:25" x14ac:dyDescent="0.25">
      <c r="A90" s="1">
        <v>59</v>
      </c>
      <c r="B90" s="1" t="s">
        <v>11</v>
      </c>
      <c r="C90" s="2">
        <f t="shared" si="24"/>
        <v>1580</v>
      </c>
      <c r="D90" s="2">
        <f t="shared" si="25"/>
        <v>93</v>
      </c>
      <c r="E90" s="1">
        <v>5</v>
      </c>
      <c r="F90" s="19" t="s">
        <v>36</v>
      </c>
      <c r="G90" s="19"/>
      <c r="H90" s="1" t="s">
        <v>34</v>
      </c>
    </row>
    <row r="91" spans="1:25" x14ac:dyDescent="0.25">
      <c r="A91" s="1">
        <v>60</v>
      </c>
      <c r="B91" s="1" t="s">
        <v>20</v>
      </c>
      <c r="C91" s="2">
        <f t="shared" si="24"/>
        <v>1575</v>
      </c>
      <c r="D91" s="2">
        <f t="shared" si="25"/>
        <v>78</v>
      </c>
      <c r="E91" s="1">
        <v>8</v>
      </c>
      <c r="F91" s="19" t="s">
        <v>40</v>
      </c>
      <c r="G91" s="19"/>
      <c r="H91" s="1" t="s">
        <v>32</v>
      </c>
    </row>
    <row r="92" spans="1:25" x14ac:dyDescent="0.25">
      <c r="A92" s="1">
        <v>61</v>
      </c>
      <c r="B92" s="1" t="s">
        <v>19</v>
      </c>
      <c r="C92" s="2">
        <f t="shared" si="24"/>
        <v>1581</v>
      </c>
      <c r="D92" s="2">
        <f t="shared" si="25"/>
        <v>91</v>
      </c>
      <c r="E92" s="1">
        <v>4</v>
      </c>
      <c r="F92" s="19" t="s">
        <v>36</v>
      </c>
      <c r="G92" s="19"/>
      <c r="H92" s="1" t="s">
        <v>34</v>
      </c>
    </row>
    <row r="93" spans="1:25" x14ac:dyDescent="0.25">
      <c r="A93" s="9">
        <v>62</v>
      </c>
      <c r="B93" s="9" t="s">
        <v>0</v>
      </c>
      <c r="C93" s="9">
        <f t="shared" si="24"/>
        <v>1550</v>
      </c>
      <c r="D93" s="9">
        <f t="shared" si="25"/>
        <v>69</v>
      </c>
      <c r="E93" s="9" t="s">
        <v>9</v>
      </c>
      <c r="F93" s="20" t="s">
        <v>9</v>
      </c>
      <c r="G93" s="20"/>
      <c r="H93" s="9" t="s">
        <v>33</v>
      </c>
    </row>
    <row r="94" spans="1:25" hidden="1" x14ac:dyDescent="0.25">
      <c r="A94" s="4">
        <v>63</v>
      </c>
      <c r="B94" s="1" t="s">
        <v>24</v>
      </c>
      <c r="C94" s="1">
        <f t="shared" si="24"/>
        <v>0</v>
      </c>
      <c r="D94" s="1">
        <f t="shared" si="25"/>
        <v>0</v>
      </c>
      <c r="E94" s="1"/>
      <c r="F94" s="11"/>
      <c r="G94" s="11"/>
      <c r="H94" s="4">
        <v>63</v>
      </c>
    </row>
    <row r="95" spans="1:25" x14ac:dyDescent="0.25">
      <c r="A95" s="4">
        <v>64</v>
      </c>
      <c r="B95" s="1" t="s">
        <v>28</v>
      </c>
      <c r="C95" s="2">
        <f t="shared" si="24"/>
        <v>1580</v>
      </c>
      <c r="D95" s="2">
        <f t="shared" si="25"/>
        <v>87</v>
      </c>
      <c r="E95" s="1">
        <v>6</v>
      </c>
      <c r="F95" s="19" t="s">
        <v>39</v>
      </c>
      <c r="G95" s="19"/>
      <c r="H95" s="4" t="s">
        <v>33</v>
      </c>
    </row>
    <row r="96" spans="1:25" x14ac:dyDescent="0.25">
      <c r="A96" s="4">
        <v>65</v>
      </c>
      <c r="B96" s="1" t="s">
        <v>25</v>
      </c>
      <c r="C96" s="2">
        <f t="shared" si="24"/>
        <v>1541</v>
      </c>
      <c r="D96" s="2">
        <f t="shared" si="25"/>
        <v>53</v>
      </c>
      <c r="E96" s="1">
        <v>12</v>
      </c>
      <c r="F96" s="19" t="s">
        <v>36</v>
      </c>
      <c r="G96" s="19"/>
      <c r="H96" s="4" t="s">
        <v>33</v>
      </c>
    </row>
    <row r="97" spans="1:8" x14ac:dyDescent="0.25">
      <c r="A97" s="4">
        <v>66</v>
      </c>
      <c r="B97" s="1" t="s">
        <v>27</v>
      </c>
      <c r="C97" s="2">
        <f t="shared" si="24"/>
        <v>1581</v>
      </c>
      <c r="D97" s="2">
        <f t="shared" si="25"/>
        <v>92</v>
      </c>
      <c r="E97" s="1">
        <v>3</v>
      </c>
      <c r="F97" s="19" t="s">
        <v>40</v>
      </c>
      <c r="G97" s="19"/>
      <c r="H97" s="4" t="s">
        <v>34</v>
      </c>
    </row>
    <row r="98" spans="1:8" x14ac:dyDescent="0.25">
      <c r="A98" s="4">
        <v>67</v>
      </c>
      <c r="B98" s="1" t="s">
        <v>12</v>
      </c>
      <c r="C98" s="2">
        <f t="shared" si="24"/>
        <v>1220</v>
      </c>
      <c r="D98" s="2">
        <f t="shared" si="25"/>
        <v>8</v>
      </c>
      <c r="E98" s="1">
        <v>16</v>
      </c>
      <c r="F98" s="19" t="s">
        <v>39</v>
      </c>
      <c r="G98" s="19"/>
      <c r="H98" s="4" t="s">
        <v>33</v>
      </c>
    </row>
    <row r="99" spans="1:8" x14ac:dyDescent="0.25">
      <c r="A99" s="4">
        <v>68</v>
      </c>
      <c r="B99" s="1" t="s">
        <v>30</v>
      </c>
      <c r="C99" s="2">
        <f t="shared" si="24"/>
        <v>1562</v>
      </c>
      <c r="D99" s="2">
        <f t="shared" si="25"/>
        <v>56</v>
      </c>
      <c r="E99" s="1">
        <v>11</v>
      </c>
      <c r="F99" s="19" t="s">
        <v>36</v>
      </c>
      <c r="G99" s="19"/>
      <c r="H99" s="4" t="s">
        <v>33</v>
      </c>
    </row>
    <row r="100" spans="1:8" x14ac:dyDescent="0.25">
      <c r="A100" s="4">
        <v>69</v>
      </c>
      <c r="B100" s="1" t="s">
        <v>29</v>
      </c>
      <c r="C100" s="2">
        <f t="shared" si="24"/>
        <v>1565</v>
      </c>
      <c r="D100" s="2">
        <f t="shared" si="25"/>
        <v>68</v>
      </c>
      <c r="E100" s="1">
        <v>10</v>
      </c>
      <c r="F100" s="19" t="s">
        <v>40</v>
      </c>
      <c r="G100" s="19"/>
      <c r="H100" s="4" t="s">
        <v>33</v>
      </c>
    </row>
  </sheetData>
  <mergeCells count="39">
    <mergeCell ref="W82:X82"/>
    <mergeCell ref="W83:X83"/>
    <mergeCell ref="W84:X84"/>
    <mergeCell ref="F97:G97"/>
    <mergeCell ref="F98:G98"/>
    <mergeCell ref="M85:P85"/>
    <mergeCell ref="M83:P83"/>
    <mergeCell ref="F85:G85"/>
    <mergeCell ref="M82:P82"/>
    <mergeCell ref="M84:P84"/>
    <mergeCell ref="F99:G99"/>
    <mergeCell ref="F100:G100"/>
    <mergeCell ref="A81:H81"/>
    <mergeCell ref="F91:G91"/>
    <mergeCell ref="F92:G92"/>
    <mergeCell ref="F93:G93"/>
    <mergeCell ref="F95:G95"/>
    <mergeCell ref="F96:G96"/>
    <mergeCell ref="F86:G86"/>
    <mergeCell ref="F87:G87"/>
    <mergeCell ref="F88:G88"/>
    <mergeCell ref="F89:G89"/>
    <mergeCell ref="F90:G90"/>
    <mergeCell ref="F82:G82"/>
    <mergeCell ref="F83:G83"/>
    <mergeCell ref="F84:G84"/>
    <mergeCell ref="M81:V81"/>
    <mergeCell ref="C1:T1"/>
    <mergeCell ref="C2:J2"/>
    <mergeCell ref="M2:T2"/>
    <mergeCell ref="C21:T21"/>
    <mergeCell ref="C22:J22"/>
    <mergeCell ref="M22:T22"/>
    <mergeCell ref="C61:T61"/>
    <mergeCell ref="C62:J62"/>
    <mergeCell ref="M62:T62"/>
    <mergeCell ref="C41:T41"/>
    <mergeCell ref="C42:J42"/>
    <mergeCell ref="M42:T42"/>
  </mergeCells>
  <pageMargins left="0.25" right="0.25" top="0.75" bottom="0.75" header="0.3" footer="0.3"/>
  <pageSetup scale="4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6C90-2916-4AF2-BBEE-A44E62D06512}">
  <dimension ref="A1:I18"/>
  <sheetViews>
    <sheetView workbookViewId="0">
      <selection activeCell="E6" sqref="E6"/>
    </sheetView>
  </sheetViews>
  <sheetFormatPr defaultRowHeight="15" x14ac:dyDescent="0.25"/>
  <cols>
    <col min="1" max="1" width="11.85546875" customWidth="1"/>
    <col min="2" max="2" width="13.42578125" customWidth="1"/>
    <col min="3" max="3" width="25" bestFit="1" customWidth="1"/>
    <col min="4" max="4" width="13.7109375" customWidth="1"/>
    <col min="5" max="5" width="26.85546875" customWidth="1"/>
    <col min="6" max="6" width="15.85546875" customWidth="1"/>
    <col min="8" max="8" width="11.28515625" customWidth="1"/>
  </cols>
  <sheetData>
    <row r="1" spans="1:9" x14ac:dyDescent="0.25">
      <c r="A1" s="13" t="s">
        <v>47</v>
      </c>
      <c r="B1" s="13" t="s">
        <v>48</v>
      </c>
      <c r="C1" s="13" t="s">
        <v>49</v>
      </c>
      <c r="D1" s="13" t="s">
        <v>50</v>
      </c>
      <c r="E1" s="13" t="s">
        <v>51</v>
      </c>
      <c r="F1" s="13" t="s">
        <v>52</v>
      </c>
      <c r="G1" s="13" t="s">
        <v>53</v>
      </c>
      <c r="H1" s="13" t="s">
        <v>54</v>
      </c>
      <c r="I1" s="13" t="s">
        <v>162</v>
      </c>
    </row>
    <row r="2" spans="1:9" x14ac:dyDescent="0.25">
      <c r="A2" s="15" t="s">
        <v>164</v>
      </c>
      <c r="B2" s="14" t="s">
        <v>73</v>
      </c>
      <c r="C2" s="14" t="s">
        <v>74</v>
      </c>
      <c r="D2" s="14" t="s">
        <v>75</v>
      </c>
      <c r="E2" s="14" t="s">
        <v>76</v>
      </c>
      <c r="F2" s="14" t="s">
        <v>77</v>
      </c>
      <c r="G2" s="14" t="s">
        <v>57</v>
      </c>
      <c r="H2" s="14" t="s">
        <v>78</v>
      </c>
      <c r="I2" s="1">
        <v>123126</v>
      </c>
    </row>
    <row r="3" spans="1:9" x14ac:dyDescent="0.25">
      <c r="A3" s="14" t="s">
        <v>100</v>
      </c>
      <c r="B3" s="14" t="s">
        <v>101</v>
      </c>
      <c r="C3" s="14" t="s">
        <v>102</v>
      </c>
      <c r="D3" s="14" t="s">
        <v>103</v>
      </c>
      <c r="E3" s="14" t="s">
        <v>104</v>
      </c>
      <c r="F3" s="14" t="s">
        <v>105</v>
      </c>
      <c r="G3" s="14" t="s">
        <v>91</v>
      </c>
      <c r="H3" s="14" t="s">
        <v>106</v>
      </c>
      <c r="I3" s="1"/>
    </row>
    <row r="4" spans="1:9" x14ac:dyDescent="0.25">
      <c r="A4" s="14" t="s">
        <v>143</v>
      </c>
      <c r="B4" s="15" t="s">
        <v>144</v>
      </c>
      <c r="C4" s="14" t="s">
        <v>145</v>
      </c>
      <c r="D4" s="14" t="s">
        <v>146</v>
      </c>
      <c r="E4" s="14" t="s">
        <v>147</v>
      </c>
      <c r="F4" s="14" t="s">
        <v>148</v>
      </c>
      <c r="G4" s="14" t="s">
        <v>57</v>
      </c>
      <c r="H4" s="14" t="s">
        <v>149</v>
      </c>
      <c r="I4" s="1">
        <v>127268</v>
      </c>
    </row>
    <row r="5" spans="1:9" x14ac:dyDescent="0.25">
      <c r="A5" s="14" t="s">
        <v>150</v>
      </c>
      <c r="B5" s="14" t="s">
        <v>151</v>
      </c>
      <c r="C5" s="14" t="s">
        <v>152</v>
      </c>
      <c r="D5" s="14" t="s">
        <v>153</v>
      </c>
      <c r="E5" s="14" t="s">
        <v>154</v>
      </c>
      <c r="F5" s="14" t="s">
        <v>119</v>
      </c>
      <c r="G5" s="14" t="s">
        <v>57</v>
      </c>
      <c r="H5" s="14" t="s">
        <v>155</v>
      </c>
      <c r="I5" s="1">
        <v>126352</v>
      </c>
    </row>
    <row r="6" spans="1:9" x14ac:dyDescent="0.25">
      <c r="A6" s="14" t="s">
        <v>126</v>
      </c>
      <c r="B6" s="14" t="s">
        <v>127</v>
      </c>
      <c r="C6" s="14" t="s">
        <v>128</v>
      </c>
      <c r="D6" s="14">
        <v>2606159375</v>
      </c>
      <c r="E6" s="14" t="s">
        <v>89</v>
      </c>
      <c r="F6" s="14" t="s">
        <v>119</v>
      </c>
      <c r="G6" s="14" t="s">
        <v>57</v>
      </c>
      <c r="H6" s="14" t="s">
        <v>89</v>
      </c>
      <c r="I6" s="1">
        <v>206399</v>
      </c>
    </row>
    <row r="7" spans="1:9" x14ac:dyDescent="0.25">
      <c r="A7" s="14" t="s">
        <v>93</v>
      </c>
      <c r="B7" s="14" t="s">
        <v>94</v>
      </c>
      <c r="C7" s="14" t="s">
        <v>89</v>
      </c>
      <c r="D7" s="14" t="s">
        <v>95</v>
      </c>
      <c r="E7" s="14" t="s">
        <v>96</v>
      </c>
      <c r="F7" s="14" t="s">
        <v>97</v>
      </c>
      <c r="G7" s="14" t="s">
        <v>98</v>
      </c>
      <c r="H7" s="14" t="s">
        <v>99</v>
      </c>
      <c r="I7" s="1">
        <v>370358</v>
      </c>
    </row>
    <row r="8" spans="1:9" x14ac:dyDescent="0.25">
      <c r="A8" s="14" t="s">
        <v>66</v>
      </c>
      <c r="B8" s="14" t="s">
        <v>67</v>
      </c>
      <c r="C8" s="14" t="s">
        <v>68</v>
      </c>
      <c r="D8" s="14" t="s">
        <v>69</v>
      </c>
      <c r="E8" s="14" t="s">
        <v>70</v>
      </c>
      <c r="F8" s="14" t="s">
        <v>71</v>
      </c>
      <c r="G8" s="15" t="s">
        <v>57</v>
      </c>
      <c r="H8" s="14" t="s">
        <v>72</v>
      </c>
      <c r="I8" s="1"/>
    </row>
    <row r="9" spans="1:9" x14ac:dyDescent="0.25">
      <c r="A9" s="14" t="s">
        <v>86</v>
      </c>
      <c r="B9" s="15" t="s">
        <v>87</v>
      </c>
      <c r="C9" s="14" t="s">
        <v>88</v>
      </c>
      <c r="D9" s="14">
        <v>7343550858</v>
      </c>
      <c r="E9" s="14" t="s">
        <v>161</v>
      </c>
      <c r="F9" s="14" t="s">
        <v>90</v>
      </c>
      <c r="G9" s="14" t="s">
        <v>91</v>
      </c>
      <c r="H9" s="14" t="s">
        <v>92</v>
      </c>
      <c r="I9" s="1">
        <v>262179</v>
      </c>
    </row>
    <row r="10" spans="1:9" x14ac:dyDescent="0.25">
      <c r="A10" s="14" t="s">
        <v>79</v>
      </c>
      <c r="B10" s="14" t="s">
        <v>80</v>
      </c>
      <c r="C10" s="14" t="s">
        <v>81</v>
      </c>
      <c r="D10" s="14" t="s">
        <v>82</v>
      </c>
      <c r="E10" s="14" t="s">
        <v>83</v>
      </c>
      <c r="F10" s="14" t="s">
        <v>84</v>
      </c>
      <c r="G10" s="14" t="s">
        <v>91</v>
      </c>
      <c r="H10" s="14" t="s">
        <v>85</v>
      </c>
      <c r="I10" s="1">
        <v>49611</v>
      </c>
    </row>
    <row r="11" spans="1:9" x14ac:dyDescent="0.25">
      <c r="A11" s="15" t="s">
        <v>165</v>
      </c>
      <c r="B11" s="15" t="s">
        <v>166</v>
      </c>
      <c r="C11" s="14" t="s">
        <v>55</v>
      </c>
      <c r="D11" s="14" t="s">
        <v>56</v>
      </c>
      <c r="E11" s="15" t="s">
        <v>168</v>
      </c>
      <c r="F11" s="15" t="s">
        <v>167</v>
      </c>
      <c r="G11" s="14" t="s">
        <v>57</v>
      </c>
      <c r="H11" s="14" t="s">
        <v>58</v>
      </c>
      <c r="I11" s="1">
        <v>3796</v>
      </c>
    </row>
    <row r="12" spans="1:9" x14ac:dyDescent="0.25">
      <c r="A12" s="14" t="s">
        <v>129</v>
      </c>
      <c r="B12" s="14" t="s">
        <v>130</v>
      </c>
      <c r="C12" s="14" t="s">
        <v>131</v>
      </c>
      <c r="D12" s="14" t="s">
        <v>132</v>
      </c>
      <c r="E12" s="14" t="s">
        <v>133</v>
      </c>
      <c r="F12" s="14" t="s">
        <v>134</v>
      </c>
      <c r="G12" s="14" t="s">
        <v>57</v>
      </c>
      <c r="H12" s="14" t="s">
        <v>135</v>
      </c>
      <c r="I12" s="1">
        <v>12989</v>
      </c>
    </row>
    <row r="13" spans="1:9" x14ac:dyDescent="0.25">
      <c r="A13" s="14" t="s">
        <v>156</v>
      </c>
      <c r="B13" s="14" t="s">
        <v>157</v>
      </c>
      <c r="C13" s="14" t="s">
        <v>158</v>
      </c>
      <c r="D13" s="14" t="s">
        <v>159</v>
      </c>
      <c r="E13" s="14" t="s">
        <v>160</v>
      </c>
      <c r="F13" s="14" t="s">
        <v>64</v>
      </c>
      <c r="G13" s="14" t="s">
        <v>57</v>
      </c>
      <c r="H13" s="14" t="s">
        <v>65</v>
      </c>
      <c r="I13" s="1">
        <v>52019</v>
      </c>
    </row>
    <row r="14" spans="1:9" x14ac:dyDescent="0.25">
      <c r="A14" s="14" t="s">
        <v>114</v>
      </c>
      <c r="B14" s="14" t="s">
        <v>115</v>
      </c>
      <c r="C14" s="14" t="s">
        <v>116</v>
      </c>
      <c r="D14" s="14" t="s">
        <v>117</v>
      </c>
      <c r="E14" s="14" t="s">
        <v>118</v>
      </c>
      <c r="F14" s="14" t="s">
        <v>119</v>
      </c>
      <c r="G14" s="14" t="s">
        <v>57</v>
      </c>
      <c r="H14" s="14" t="s">
        <v>120</v>
      </c>
      <c r="I14" s="1">
        <v>6981</v>
      </c>
    </row>
    <row r="15" spans="1:9" x14ac:dyDescent="0.25">
      <c r="A15" s="15" t="s">
        <v>163</v>
      </c>
      <c r="B15" s="14" t="s">
        <v>121</v>
      </c>
      <c r="C15" s="14" t="s">
        <v>122</v>
      </c>
      <c r="D15" s="14" t="s">
        <v>123</v>
      </c>
      <c r="E15" s="14" t="s">
        <v>124</v>
      </c>
      <c r="F15" s="14" t="s">
        <v>71</v>
      </c>
      <c r="G15" s="14" t="s">
        <v>57</v>
      </c>
      <c r="H15" s="14" t="s">
        <v>125</v>
      </c>
      <c r="I15" s="1">
        <v>51410</v>
      </c>
    </row>
    <row r="16" spans="1:9" x14ac:dyDescent="0.25">
      <c r="A16" s="14" t="s">
        <v>107</v>
      </c>
      <c r="B16" s="14" t="s">
        <v>108</v>
      </c>
      <c r="C16" s="14" t="s">
        <v>109</v>
      </c>
      <c r="D16" s="14" t="s">
        <v>110</v>
      </c>
      <c r="E16" s="14" t="s">
        <v>111</v>
      </c>
      <c r="F16" s="14" t="s">
        <v>112</v>
      </c>
      <c r="G16" s="14" t="s">
        <v>57</v>
      </c>
      <c r="H16" s="14" t="s">
        <v>113</v>
      </c>
      <c r="I16" s="1">
        <v>91940</v>
      </c>
    </row>
    <row r="17" spans="1:9" x14ac:dyDescent="0.25">
      <c r="A17" s="14" t="s">
        <v>59</v>
      </c>
      <c r="B17" s="14" t="s">
        <v>60</v>
      </c>
      <c r="C17" s="14" t="s">
        <v>61</v>
      </c>
      <c r="D17" s="14" t="s">
        <v>62</v>
      </c>
      <c r="E17" s="14" t="s">
        <v>63</v>
      </c>
      <c r="F17" s="14" t="s">
        <v>64</v>
      </c>
      <c r="G17" s="14" t="s">
        <v>57</v>
      </c>
      <c r="H17" s="14" t="s">
        <v>65</v>
      </c>
      <c r="I17" s="1">
        <v>111087</v>
      </c>
    </row>
    <row r="18" spans="1:9" x14ac:dyDescent="0.25">
      <c r="A18" s="14" t="s">
        <v>136</v>
      </c>
      <c r="B18" s="14" t="s">
        <v>137</v>
      </c>
      <c r="C18" s="14" t="s">
        <v>138</v>
      </c>
      <c r="D18" s="14" t="s">
        <v>139</v>
      </c>
      <c r="E18" s="14" t="s">
        <v>140</v>
      </c>
      <c r="F18" s="14" t="s">
        <v>141</v>
      </c>
      <c r="G18" s="14" t="s">
        <v>91</v>
      </c>
      <c r="H18" s="14" t="s">
        <v>142</v>
      </c>
      <c r="I18" s="1">
        <v>277566</v>
      </c>
    </row>
  </sheetData>
  <sortState xmlns:xlrd2="http://schemas.microsoft.com/office/spreadsheetml/2017/richdata2" ref="A2:I18">
    <sortCondition ref="B2:B1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Competitors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Zwart</dc:creator>
  <cp:lastModifiedBy>Cameron Zwart</cp:lastModifiedBy>
  <cp:lastPrinted>2021-10-18T00:55:44Z</cp:lastPrinted>
  <dcterms:created xsi:type="dcterms:W3CDTF">2021-04-17T14:29:17Z</dcterms:created>
  <dcterms:modified xsi:type="dcterms:W3CDTF">2021-10-18T03:08:00Z</dcterms:modified>
</cp:coreProperties>
</file>