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2D487F70-DFE7-4914-B471-E40240EF56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Sheet1!$A$2:$BU$16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1" i="1" l="1"/>
  <c r="BT14" i="1"/>
  <c r="BT15" i="1"/>
  <c r="BT16" i="1"/>
  <c r="M16" i="1"/>
  <c r="N16" i="1"/>
  <c r="W16" i="1"/>
  <c r="X16" i="1"/>
  <c r="AI16" i="1"/>
  <c r="AJ16" i="1"/>
  <c r="AS16" i="1"/>
  <c r="AT16" i="1"/>
  <c r="BE16" i="1"/>
  <c r="BF16" i="1"/>
  <c r="BO16" i="1"/>
  <c r="BP16" i="1"/>
  <c r="BR16" i="1" l="1"/>
  <c r="BQ16" i="1"/>
  <c r="AV16" i="1"/>
  <c r="AU16" i="1"/>
  <c r="Z16" i="1"/>
  <c r="Y16" i="1"/>
  <c r="M11" i="1"/>
  <c r="N11" i="1"/>
  <c r="W11" i="1"/>
  <c r="X11" i="1"/>
  <c r="BE11" i="1"/>
  <c r="BF11" i="1"/>
  <c r="BO11" i="1"/>
  <c r="BP11" i="1"/>
  <c r="AI11" i="1"/>
  <c r="AJ11" i="1"/>
  <c r="AS11" i="1"/>
  <c r="AT11" i="1"/>
  <c r="BU16" i="1" l="1"/>
  <c r="BR11" i="1"/>
  <c r="AU11" i="1"/>
  <c r="Z11" i="1"/>
  <c r="Y11" i="1"/>
  <c r="AV11" i="1"/>
  <c r="BQ11" i="1"/>
  <c r="BP9" i="1"/>
  <c r="BP6" i="1"/>
  <c r="BP3" i="1"/>
  <c r="BP2" i="1"/>
  <c r="BP7" i="1"/>
  <c r="BP13" i="1"/>
  <c r="BP8" i="1"/>
  <c r="BP10" i="1"/>
  <c r="BP4" i="1"/>
  <c r="BP5" i="1"/>
  <c r="BP12" i="1"/>
  <c r="BP14" i="1"/>
  <c r="BP15" i="1"/>
  <c r="BO9" i="1"/>
  <c r="BO6" i="1"/>
  <c r="BO3" i="1"/>
  <c r="BO2" i="1"/>
  <c r="BO7" i="1"/>
  <c r="BO13" i="1"/>
  <c r="BO8" i="1"/>
  <c r="BO10" i="1"/>
  <c r="BO4" i="1"/>
  <c r="BO5" i="1"/>
  <c r="BO12" i="1"/>
  <c r="BO14" i="1"/>
  <c r="BO15" i="1"/>
  <c r="BF9" i="1"/>
  <c r="BF6" i="1"/>
  <c r="BF3" i="1"/>
  <c r="BF2" i="1"/>
  <c r="BF7" i="1"/>
  <c r="BF13" i="1"/>
  <c r="BF8" i="1"/>
  <c r="BF10" i="1"/>
  <c r="BF4" i="1"/>
  <c r="BF5" i="1"/>
  <c r="BF12" i="1"/>
  <c r="BF14" i="1"/>
  <c r="BF15" i="1"/>
  <c r="BE9" i="1"/>
  <c r="BE6" i="1"/>
  <c r="BE3" i="1"/>
  <c r="BE2" i="1"/>
  <c r="BE7" i="1"/>
  <c r="BE13" i="1"/>
  <c r="BE8" i="1"/>
  <c r="BE10" i="1"/>
  <c r="BE4" i="1"/>
  <c r="BE5" i="1"/>
  <c r="BE12" i="1"/>
  <c r="BE14" i="1"/>
  <c r="BE15" i="1"/>
  <c r="AT9" i="1"/>
  <c r="AT6" i="1"/>
  <c r="AT3" i="1"/>
  <c r="AT2" i="1"/>
  <c r="AT7" i="1"/>
  <c r="AT13" i="1"/>
  <c r="AT8" i="1"/>
  <c r="AT10" i="1"/>
  <c r="AT4" i="1"/>
  <c r="AT5" i="1"/>
  <c r="AT12" i="1"/>
  <c r="AT14" i="1"/>
  <c r="AS9" i="1"/>
  <c r="AS6" i="1"/>
  <c r="AS3" i="1"/>
  <c r="AS2" i="1"/>
  <c r="AS7" i="1"/>
  <c r="AS13" i="1"/>
  <c r="AS8" i="1"/>
  <c r="AS10" i="1"/>
  <c r="AS4" i="1"/>
  <c r="AS5" i="1"/>
  <c r="AS12" i="1"/>
  <c r="AS14" i="1"/>
  <c r="AT15" i="1"/>
  <c r="AS15" i="1"/>
  <c r="AJ9" i="1"/>
  <c r="AJ6" i="1"/>
  <c r="AJ3" i="1"/>
  <c r="AJ2" i="1"/>
  <c r="AJ7" i="1"/>
  <c r="AJ13" i="1"/>
  <c r="AJ8" i="1"/>
  <c r="AJ10" i="1"/>
  <c r="AJ4" i="1"/>
  <c r="AJ5" i="1"/>
  <c r="AJ12" i="1"/>
  <c r="AJ14" i="1"/>
  <c r="AJ15" i="1"/>
  <c r="AI9" i="1"/>
  <c r="AI6" i="1"/>
  <c r="AI3" i="1"/>
  <c r="AI2" i="1"/>
  <c r="AI7" i="1"/>
  <c r="AI13" i="1"/>
  <c r="AI8" i="1"/>
  <c r="AI10" i="1"/>
  <c r="AI4" i="1"/>
  <c r="AI5" i="1"/>
  <c r="AI12" i="1"/>
  <c r="AI14" i="1"/>
  <c r="AI15" i="1"/>
  <c r="X9" i="1"/>
  <c r="X6" i="1"/>
  <c r="X3" i="1"/>
  <c r="X2" i="1"/>
  <c r="X7" i="1"/>
  <c r="X13" i="1"/>
  <c r="X8" i="1"/>
  <c r="X10" i="1"/>
  <c r="X4" i="1"/>
  <c r="X5" i="1"/>
  <c r="X12" i="1"/>
  <c r="X14" i="1"/>
  <c r="X15" i="1"/>
  <c r="W9" i="1"/>
  <c r="W6" i="1"/>
  <c r="W3" i="1"/>
  <c r="W2" i="1"/>
  <c r="W7" i="1"/>
  <c r="W13" i="1"/>
  <c r="W8" i="1"/>
  <c r="W10" i="1"/>
  <c r="W4" i="1"/>
  <c r="W5" i="1"/>
  <c r="W12" i="1"/>
  <c r="W14" i="1"/>
  <c r="W15" i="1"/>
  <c r="N9" i="1"/>
  <c r="N6" i="1"/>
  <c r="N3" i="1"/>
  <c r="N2" i="1"/>
  <c r="N7" i="1"/>
  <c r="N13" i="1"/>
  <c r="N8" i="1"/>
  <c r="N10" i="1"/>
  <c r="N4" i="1"/>
  <c r="N5" i="1"/>
  <c r="N12" i="1"/>
  <c r="N14" i="1"/>
  <c r="N15" i="1"/>
  <c r="M9" i="1"/>
  <c r="M6" i="1"/>
  <c r="M3" i="1"/>
  <c r="M2" i="1"/>
  <c r="M7" i="1"/>
  <c r="M13" i="1"/>
  <c r="M8" i="1"/>
  <c r="M10" i="1"/>
  <c r="M4" i="1"/>
  <c r="M5" i="1"/>
  <c r="M12" i="1"/>
  <c r="M14" i="1"/>
  <c r="M15" i="1"/>
  <c r="BR8" i="1" l="1"/>
  <c r="AV8" i="1"/>
  <c r="Y5" i="1"/>
  <c r="AU10" i="1"/>
  <c r="BQ14" i="1"/>
  <c r="BU11" i="1"/>
  <c r="BR3" i="1"/>
  <c r="BQ12" i="1"/>
  <c r="BT12" i="1" s="1"/>
  <c r="BR12" i="1"/>
  <c r="BR5" i="1"/>
  <c r="BQ5" i="1"/>
  <c r="BR10" i="1"/>
  <c r="BQ10" i="1"/>
  <c r="BR14" i="1"/>
  <c r="BR4" i="1"/>
  <c r="BQ4" i="1"/>
  <c r="AV14" i="1"/>
  <c r="AU14" i="1"/>
  <c r="AV12" i="1"/>
  <c r="AU12" i="1"/>
  <c r="AV5" i="1"/>
  <c r="AU5" i="1"/>
  <c r="AV4" i="1"/>
  <c r="AU4" i="1"/>
  <c r="AV10" i="1"/>
  <c r="Z14" i="1"/>
  <c r="Y14" i="1"/>
  <c r="Z12" i="1"/>
  <c r="Y12" i="1"/>
  <c r="Z5" i="1"/>
  <c r="Z4" i="1"/>
  <c r="Y4" i="1"/>
  <c r="Z10" i="1"/>
  <c r="Y10" i="1"/>
  <c r="BR2" i="1"/>
  <c r="BQ2" i="1"/>
  <c r="BR15" i="1"/>
  <c r="BQ15" i="1"/>
  <c r="BR6" i="1"/>
  <c r="BQ6" i="1"/>
  <c r="BQ7" i="1"/>
  <c r="BR7" i="1"/>
  <c r="BQ3" i="1"/>
  <c r="BQ9" i="1"/>
  <c r="BR9" i="1"/>
  <c r="BQ13" i="1"/>
  <c r="BR13" i="1"/>
  <c r="BQ8" i="1"/>
  <c r="AU8" i="1"/>
  <c r="AV13" i="1"/>
  <c r="AU13" i="1"/>
  <c r="AV7" i="1"/>
  <c r="AU7" i="1"/>
  <c r="AV2" i="1"/>
  <c r="AU2" i="1"/>
  <c r="AV3" i="1"/>
  <c r="AU3" i="1"/>
  <c r="AV6" i="1"/>
  <c r="AU6" i="1"/>
  <c r="AV9" i="1"/>
  <c r="AU9" i="1"/>
  <c r="AV15" i="1"/>
  <c r="AU15" i="1"/>
  <c r="Z8" i="1"/>
  <c r="Y8" i="1"/>
  <c r="Z13" i="1"/>
  <c r="Y13" i="1"/>
  <c r="Y7" i="1"/>
  <c r="Z7" i="1"/>
  <c r="Z2" i="1"/>
  <c r="Y2" i="1"/>
  <c r="Z3" i="1"/>
  <c r="Y3" i="1"/>
  <c r="Z6" i="1"/>
  <c r="Y6" i="1"/>
  <c r="Z9" i="1"/>
  <c r="Y9" i="1"/>
  <c r="Z15" i="1"/>
  <c r="Y15" i="1"/>
  <c r="BT13" i="1" l="1"/>
  <c r="BU8" i="1"/>
  <c r="BU15" i="1"/>
  <c r="BU2" i="1"/>
  <c r="BT8" i="1"/>
  <c r="BT4" i="1"/>
  <c r="BU3" i="1"/>
  <c r="BU12" i="1"/>
  <c r="BU5" i="1"/>
  <c r="BT5" i="1"/>
  <c r="BT10" i="1"/>
  <c r="BU14" i="1"/>
  <c r="BU4" i="1"/>
  <c r="BU10" i="1"/>
  <c r="BU6" i="1"/>
  <c r="BT6" i="1"/>
  <c r="BU7" i="1"/>
  <c r="BT9" i="1"/>
  <c r="BU9" i="1"/>
  <c r="BU13" i="1"/>
  <c r="BT7" i="1"/>
  <c r="BT2" i="1"/>
  <c r="BT3" i="1"/>
  <c r="BU20" i="1" l="1"/>
  <c r="BT20" i="1"/>
  <c r="BU22" i="1"/>
  <c r="BT22" i="1"/>
</calcChain>
</file>

<file path=xl/sharedStrings.xml><?xml version="1.0" encoding="utf-8"?>
<sst xmlns="http://schemas.openxmlformats.org/spreadsheetml/2006/main" count="145" uniqueCount="68">
  <si>
    <t>NAME</t>
  </si>
  <si>
    <t>P1</t>
  </si>
  <si>
    <t>P2</t>
  </si>
  <si>
    <t>P3</t>
  </si>
  <si>
    <t>P4</t>
  </si>
  <si>
    <t>X</t>
  </si>
  <si>
    <t>TOTAL</t>
  </si>
  <si>
    <t>P5</t>
  </si>
  <si>
    <t>P6</t>
  </si>
  <si>
    <t>P7</t>
  </si>
  <si>
    <t>P8</t>
  </si>
  <si>
    <t>S1</t>
  </si>
  <si>
    <t>S2</t>
  </si>
  <si>
    <t>S3</t>
  </si>
  <si>
    <t>S4</t>
  </si>
  <si>
    <t>S5</t>
  </si>
  <si>
    <t>S6</t>
  </si>
  <si>
    <t>S7</t>
  </si>
  <si>
    <t>S8</t>
  </si>
  <si>
    <t>K1</t>
  </si>
  <si>
    <t>K2</t>
  </si>
  <si>
    <t>K3</t>
  </si>
  <si>
    <t>K4</t>
  </si>
  <si>
    <t>K5</t>
  </si>
  <si>
    <t>K6</t>
  </si>
  <si>
    <t>K7</t>
  </si>
  <si>
    <t>K8</t>
  </si>
  <si>
    <t>PRONE</t>
  </si>
  <si>
    <t>PRONE X</t>
  </si>
  <si>
    <t>STAND</t>
  </si>
  <si>
    <t>STAND X</t>
  </si>
  <si>
    <t>KNEEL</t>
  </si>
  <si>
    <t>KNEEL X</t>
  </si>
  <si>
    <t>CLASS</t>
  </si>
  <si>
    <t>TEAM</t>
  </si>
  <si>
    <t>CATEGORY</t>
  </si>
  <si>
    <t>STATE</t>
  </si>
  <si>
    <t>MI</t>
  </si>
  <si>
    <t>OPEN</t>
  </si>
  <si>
    <t>COLLEGE</t>
  </si>
  <si>
    <t>RANK</t>
  </si>
  <si>
    <t>GRAND RAPIDS RIFLE &amp;PISTOL CLUB</t>
  </si>
  <si>
    <t>MASTER</t>
  </si>
  <si>
    <t>IN</t>
  </si>
  <si>
    <t>GRAND VALLEY STATE UNIVERSITY</t>
  </si>
  <si>
    <t>MICHIGAN STATE UNIVERSITY</t>
  </si>
  <si>
    <t xml:space="preserve">Carley Allison </t>
  </si>
  <si>
    <t>Carver Chittenden</t>
  </si>
  <si>
    <t>Grayce Tappy</t>
  </si>
  <si>
    <t>Mahmoud Salih</t>
  </si>
  <si>
    <t>John Martin</t>
  </si>
  <si>
    <t>Timothy Schmeltzer</t>
  </si>
  <si>
    <t>Cameron Zwart</t>
  </si>
  <si>
    <t xml:space="preserve">Brian Morgans </t>
  </si>
  <si>
    <t>Lizzie Maksout</t>
  </si>
  <si>
    <t>Olivia Watkins</t>
  </si>
  <si>
    <t>Ella Cowhy</t>
  </si>
  <si>
    <t>Myles Yankie</t>
  </si>
  <si>
    <t>Cole Wagner</t>
  </si>
  <si>
    <t>Alexander Straith</t>
  </si>
  <si>
    <t>Open</t>
  </si>
  <si>
    <t>Collegiate</t>
  </si>
  <si>
    <t>Junior</t>
  </si>
  <si>
    <t>Master</t>
  </si>
  <si>
    <t>Marksman</t>
  </si>
  <si>
    <t>Unclassified</t>
  </si>
  <si>
    <t>Expert</t>
  </si>
  <si>
    <t>Sharpshooter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</si>
</sst>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Protection="1">
      <protection locked="0"/>
    </xf>
    <xf numFmtId="0" fontId="0" fillId="0" borderId="3" xfId="0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8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/>
    <xf numFmtId="0" fontId="1" fillId="2" borderId="1" xfId="0" applyFont="1" applyFill="1" applyBorder="1" applyAlignment="1">
      <alignment horizontal="left"/>
    </xf>
    <xf numFmtId="0" fontId="0" fillId="4" borderId="1" xfId="0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5"/>
  <sheetViews>
    <sheetView tabSelected="1" zoomScale="115" zoomScaleNormal="115" workbookViewId="0">
      <pane xSplit="1" topLeftCell="B1" activePane="topRight" state="frozen"/>
      <selection pane="topRight" activeCell="D11" sqref="D11"/>
    </sheetView>
  </sheetViews>
  <sheetFormatPr defaultRowHeight="15" x14ac:dyDescent="0.25"/>
  <cols>
    <col min="1" max="1" width="23.85546875" customWidth="1"/>
    <col min="2" max="2" width="6.42578125" customWidth="1"/>
    <col min="3" max="3" width="14.85546875" customWidth="1"/>
    <col min="4" max="4" width="8.28515625" customWidth="1"/>
    <col min="5" max="5" width="4.85546875" customWidth="1"/>
    <col min="6" max="6" width="3.85546875" customWidth="1"/>
    <col min="7" max="7" width="4.7109375" customWidth="1"/>
    <col min="8" max="8" width="3.140625" customWidth="1"/>
    <col min="9" max="9" width="3.42578125" customWidth="1"/>
    <col min="10" max="10" width="3.85546875" customWidth="1"/>
    <col min="11" max="11" width="4" customWidth="1"/>
    <col min="12" max="12" width="3.85546875" customWidth="1"/>
    <col min="13" max="13" width="6.85546875" customWidth="1"/>
    <col min="14" max="14" width="3.28515625" customWidth="1"/>
    <col min="15" max="15" width="3.85546875" customWidth="1"/>
    <col min="16" max="16" width="4.28515625" customWidth="1"/>
    <col min="17" max="17" width="4.140625" customWidth="1"/>
    <col min="18" max="18" width="3.85546875" customWidth="1"/>
    <col min="19" max="20" width="3.7109375" customWidth="1"/>
    <col min="21" max="21" width="4" customWidth="1"/>
    <col min="22" max="22" width="3.28515625" customWidth="1"/>
    <col min="23" max="23" width="7.28515625" customWidth="1"/>
    <col min="24" max="24" width="3.42578125" customWidth="1"/>
    <col min="25" max="25" width="7" customWidth="1"/>
    <col min="26" max="26" width="8.7109375" customWidth="1"/>
    <col min="27" max="27" width="4.5703125" customWidth="1"/>
    <col min="28" max="28" width="3.5703125" customWidth="1"/>
    <col min="29" max="29" width="4.42578125" customWidth="1"/>
    <col min="30" max="30" width="3.7109375" customWidth="1"/>
    <col min="31" max="31" width="4" customWidth="1"/>
    <col min="32" max="32" width="3.42578125" customWidth="1"/>
    <col min="33" max="33" width="4" customWidth="1"/>
    <col min="34" max="34" width="3.28515625" customWidth="1"/>
    <col min="35" max="35" width="7.140625" customWidth="1"/>
    <col min="36" max="36" width="3.42578125" customWidth="1"/>
    <col min="37" max="37" width="3.5703125" customWidth="1"/>
    <col min="38" max="38" width="3.28515625" customWidth="1"/>
    <col min="39" max="39" width="3.85546875" customWidth="1"/>
    <col min="40" max="40" width="3" customWidth="1"/>
    <col min="41" max="41" width="3.7109375" customWidth="1"/>
    <col min="42" max="42" width="3.28515625" customWidth="1"/>
    <col min="43" max="43" width="3.5703125" customWidth="1"/>
    <col min="44" max="44" width="3.85546875" customWidth="1"/>
    <col min="45" max="45" width="7.140625" customWidth="1"/>
    <col min="46" max="46" width="3" customWidth="1"/>
    <col min="47" max="47" width="6.85546875" customWidth="1"/>
    <col min="48" max="48" width="8.7109375" customWidth="1"/>
    <col min="49" max="49" width="4.7109375" customWidth="1"/>
    <col min="50" max="50" width="3.140625" customWidth="1"/>
    <col min="51" max="51" width="4.85546875" customWidth="1"/>
    <col min="52" max="52" width="4.42578125" customWidth="1"/>
    <col min="53" max="53" width="4" customWidth="1"/>
    <col min="54" max="54" width="3.7109375" customWidth="1"/>
    <col min="55" max="55" width="4" customWidth="1"/>
    <col min="56" max="56" width="3.42578125" customWidth="1"/>
    <col min="57" max="57" width="7.140625" customWidth="1"/>
    <col min="58" max="58" width="3.5703125" customWidth="1"/>
    <col min="59" max="59" width="4.140625" customWidth="1"/>
    <col min="60" max="60" width="3.5703125" customWidth="1"/>
    <col min="61" max="61" width="4.140625" customWidth="1"/>
    <col min="62" max="62" width="3.28515625" customWidth="1"/>
    <col min="63" max="63" width="4.140625" customWidth="1"/>
    <col min="64" max="64" width="3.7109375" customWidth="1"/>
    <col min="65" max="65" width="4.42578125" customWidth="1"/>
    <col min="66" max="66" width="3.42578125" customWidth="1"/>
    <col min="67" max="67" width="7.5703125" customWidth="1"/>
    <col min="68" max="68" width="4.42578125" customWidth="1"/>
    <col min="69" max="69" width="7.140625" customWidth="1"/>
    <col min="70" max="70" width="8.85546875" customWidth="1"/>
    <col min="72" max="72" width="7.42578125" customWidth="1"/>
    <col min="73" max="73" width="5.140625" customWidth="1"/>
    <col min="74" max="74" width="7" customWidth="1"/>
  </cols>
  <sheetData>
    <row r="1" spans="1:74" x14ac:dyDescent="0.25">
      <c r="A1" s="9" t="s">
        <v>0</v>
      </c>
      <c r="B1" s="10" t="s">
        <v>36</v>
      </c>
      <c r="C1" s="10" t="s">
        <v>35</v>
      </c>
      <c r="D1" s="10" t="s">
        <v>33</v>
      </c>
      <c r="E1" s="1" t="s">
        <v>1</v>
      </c>
      <c r="F1" s="1" t="s">
        <v>5</v>
      </c>
      <c r="G1" s="1" t="s">
        <v>2</v>
      </c>
      <c r="H1" s="1" t="s">
        <v>5</v>
      </c>
      <c r="I1" s="1" t="s">
        <v>3</v>
      </c>
      <c r="J1" s="1" t="s">
        <v>5</v>
      </c>
      <c r="K1" s="1" t="s">
        <v>4</v>
      </c>
      <c r="L1" s="1" t="s">
        <v>5</v>
      </c>
      <c r="M1" s="7" t="s">
        <v>6</v>
      </c>
      <c r="N1" s="7" t="s">
        <v>5</v>
      </c>
      <c r="O1" s="1" t="s">
        <v>7</v>
      </c>
      <c r="P1" s="1" t="s">
        <v>5</v>
      </c>
      <c r="Q1" s="1" t="s">
        <v>8</v>
      </c>
      <c r="R1" s="1" t="s">
        <v>5</v>
      </c>
      <c r="S1" s="1" t="s">
        <v>9</v>
      </c>
      <c r="T1" s="1" t="s">
        <v>5</v>
      </c>
      <c r="U1" s="1" t="s">
        <v>10</v>
      </c>
      <c r="V1" s="1" t="s">
        <v>5</v>
      </c>
      <c r="W1" s="7" t="s">
        <v>6</v>
      </c>
      <c r="X1" s="8" t="s">
        <v>5</v>
      </c>
      <c r="Y1" s="4" t="s">
        <v>27</v>
      </c>
      <c r="Z1" s="5" t="s">
        <v>28</v>
      </c>
      <c r="AA1" s="3" t="s">
        <v>11</v>
      </c>
      <c r="AB1" s="1" t="s">
        <v>5</v>
      </c>
      <c r="AC1" s="1" t="s">
        <v>12</v>
      </c>
      <c r="AD1" s="1" t="s">
        <v>5</v>
      </c>
      <c r="AE1" s="1" t="s">
        <v>13</v>
      </c>
      <c r="AF1" s="1" t="s">
        <v>5</v>
      </c>
      <c r="AG1" s="1" t="s">
        <v>14</v>
      </c>
      <c r="AH1" s="1" t="s">
        <v>5</v>
      </c>
      <c r="AI1" s="7" t="s">
        <v>6</v>
      </c>
      <c r="AJ1" s="7" t="s">
        <v>5</v>
      </c>
      <c r="AK1" s="1" t="s">
        <v>15</v>
      </c>
      <c r="AL1" s="1" t="s">
        <v>5</v>
      </c>
      <c r="AM1" s="1" t="s">
        <v>16</v>
      </c>
      <c r="AN1" s="1" t="s">
        <v>5</v>
      </c>
      <c r="AO1" s="1" t="s">
        <v>17</v>
      </c>
      <c r="AP1" s="1" t="s">
        <v>5</v>
      </c>
      <c r="AQ1" s="1" t="s">
        <v>18</v>
      </c>
      <c r="AR1" s="1" t="s">
        <v>5</v>
      </c>
      <c r="AS1" s="7" t="s">
        <v>6</v>
      </c>
      <c r="AT1" s="8" t="s">
        <v>5</v>
      </c>
      <c r="AU1" s="4" t="s">
        <v>29</v>
      </c>
      <c r="AV1" s="5" t="s">
        <v>30</v>
      </c>
      <c r="AW1" s="3" t="s">
        <v>19</v>
      </c>
      <c r="AX1" s="1" t="s">
        <v>5</v>
      </c>
      <c r="AY1" s="1" t="s">
        <v>20</v>
      </c>
      <c r="AZ1" s="1" t="s">
        <v>5</v>
      </c>
      <c r="BA1" s="1" t="s">
        <v>21</v>
      </c>
      <c r="BB1" s="1" t="s">
        <v>5</v>
      </c>
      <c r="BC1" s="1" t="s">
        <v>22</v>
      </c>
      <c r="BD1" s="1" t="s">
        <v>5</v>
      </c>
      <c r="BE1" s="7" t="s">
        <v>6</v>
      </c>
      <c r="BF1" s="7" t="s">
        <v>5</v>
      </c>
      <c r="BG1" s="1" t="s">
        <v>23</v>
      </c>
      <c r="BH1" s="1" t="s">
        <v>5</v>
      </c>
      <c r="BI1" s="1" t="s">
        <v>24</v>
      </c>
      <c r="BJ1" s="1" t="s">
        <v>5</v>
      </c>
      <c r="BK1" s="1" t="s">
        <v>25</v>
      </c>
      <c r="BL1" s="1" t="s">
        <v>5</v>
      </c>
      <c r="BM1" s="1" t="s">
        <v>26</v>
      </c>
      <c r="BN1" s="1" t="s">
        <v>5</v>
      </c>
      <c r="BO1" s="7" t="s">
        <v>6</v>
      </c>
      <c r="BP1" s="8" t="s">
        <v>5</v>
      </c>
      <c r="BQ1" s="4" t="s">
        <v>31</v>
      </c>
      <c r="BR1" s="5" t="s">
        <v>32</v>
      </c>
      <c r="BS1" s="6"/>
      <c r="BT1" s="26" t="s">
        <v>6</v>
      </c>
      <c r="BU1" s="26" t="s">
        <v>5</v>
      </c>
      <c r="BV1" s="26" t="s">
        <v>40</v>
      </c>
    </row>
    <row r="2" spans="1:74" x14ac:dyDescent="0.25">
      <c r="A2" s="9" t="s">
        <v>59</v>
      </c>
      <c r="B2" s="10" t="s">
        <v>37</v>
      </c>
      <c r="C2" s="10" t="s">
        <v>60</v>
      </c>
      <c r="D2" s="10" t="s">
        <v>66</v>
      </c>
      <c r="E2" s="1">
        <v>50</v>
      </c>
      <c r="F2" s="1">
        <v>2</v>
      </c>
      <c r="G2" s="1">
        <v>49</v>
      </c>
      <c r="H2" s="1">
        <v>1</v>
      </c>
      <c r="I2" s="1">
        <v>47</v>
      </c>
      <c r="J2" s="1">
        <v>1</v>
      </c>
      <c r="K2" s="1">
        <v>49</v>
      </c>
      <c r="L2" s="1">
        <v>2</v>
      </c>
      <c r="M2" s="7">
        <f t="shared" ref="M2:M15" si="0">SUM(E2,G2,I2,K2)</f>
        <v>195</v>
      </c>
      <c r="N2" s="7">
        <f t="shared" ref="N2:N15" si="1">SUM(F2,H2,J2,L2)</f>
        <v>6</v>
      </c>
      <c r="O2" s="1">
        <v>50</v>
      </c>
      <c r="P2" s="1">
        <v>2</v>
      </c>
      <c r="Q2" s="1">
        <v>49</v>
      </c>
      <c r="R2" s="1">
        <v>2</v>
      </c>
      <c r="S2" s="1">
        <v>47</v>
      </c>
      <c r="T2" s="1">
        <v>0</v>
      </c>
      <c r="U2" s="1">
        <v>48</v>
      </c>
      <c r="V2" s="1">
        <v>1</v>
      </c>
      <c r="W2" s="7">
        <f t="shared" ref="W2:W15" si="2">SUM(O2,Q2,S2,U2)</f>
        <v>194</v>
      </c>
      <c r="X2" s="8">
        <f t="shared" ref="X2:X15" si="3">SUM(P2,R2,T2,V2)</f>
        <v>5</v>
      </c>
      <c r="Y2" s="11">
        <f t="shared" ref="Y2:Y15" si="4">SUM(M2,W2)</f>
        <v>389</v>
      </c>
      <c r="Z2" s="12">
        <f t="shared" ref="Z2:Z15" si="5">SUM(N2,X2)</f>
        <v>11</v>
      </c>
      <c r="AA2" s="3">
        <v>48</v>
      </c>
      <c r="AB2" s="1">
        <v>1</v>
      </c>
      <c r="AC2" s="1">
        <v>47</v>
      </c>
      <c r="AD2" s="1">
        <v>1</v>
      </c>
      <c r="AE2" s="1">
        <v>48</v>
      </c>
      <c r="AF2" s="1">
        <v>2</v>
      </c>
      <c r="AG2" s="1">
        <v>49</v>
      </c>
      <c r="AH2" s="1">
        <v>1</v>
      </c>
      <c r="AI2" s="7">
        <f t="shared" ref="AI2:AI15" si="6">SUM(AA2,AC2,AE2,AG2)</f>
        <v>192</v>
      </c>
      <c r="AJ2" s="7">
        <f t="shared" ref="AJ2:AJ15" si="7">SUM(AB2,AD2,AF2,AH2)</f>
        <v>5</v>
      </c>
      <c r="AK2" s="1">
        <v>49</v>
      </c>
      <c r="AL2" s="1">
        <v>1</v>
      </c>
      <c r="AM2" s="1">
        <v>49</v>
      </c>
      <c r="AN2" s="1">
        <v>1</v>
      </c>
      <c r="AO2" s="1">
        <v>49</v>
      </c>
      <c r="AP2" s="1">
        <v>1</v>
      </c>
      <c r="AQ2" s="1">
        <v>44</v>
      </c>
      <c r="AR2" s="1">
        <v>0</v>
      </c>
      <c r="AS2" s="7">
        <f t="shared" ref="AS2:AS15" si="8">SUM(AK2,AM2,AO2,AQ2)</f>
        <v>191</v>
      </c>
      <c r="AT2" s="8">
        <f t="shared" ref="AT2:AT15" si="9">SUM(AL2,AN2,AP2,AR2)</f>
        <v>3</v>
      </c>
      <c r="AU2" s="11">
        <f t="shared" ref="AU2:AU15" si="10">SUM(AI2,AS2)</f>
        <v>383</v>
      </c>
      <c r="AV2" s="12">
        <f t="shared" ref="AV2:AV15" si="11">SUM(AJ2,AT2)</f>
        <v>8</v>
      </c>
      <c r="AW2" s="3">
        <v>49</v>
      </c>
      <c r="AX2" s="1">
        <v>1</v>
      </c>
      <c r="AY2" s="1">
        <v>45</v>
      </c>
      <c r="AZ2" s="1">
        <v>0</v>
      </c>
      <c r="BA2" s="1">
        <v>49</v>
      </c>
      <c r="BB2" s="1">
        <v>1</v>
      </c>
      <c r="BC2" s="1">
        <v>49</v>
      </c>
      <c r="BD2" s="1">
        <v>3</v>
      </c>
      <c r="BE2" s="7">
        <f t="shared" ref="BE2:BE15" si="12">SUM(AW2,AY2,BA2,BC2)</f>
        <v>192</v>
      </c>
      <c r="BF2" s="7">
        <f t="shared" ref="BF2:BF15" si="13">SUM(AX2,AZ2,BB2,BD2)</f>
        <v>5</v>
      </c>
      <c r="BG2" s="1">
        <v>48</v>
      </c>
      <c r="BH2" s="1">
        <v>3</v>
      </c>
      <c r="BI2" s="1">
        <v>47</v>
      </c>
      <c r="BJ2" s="1">
        <v>0</v>
      </c>
      <c r="BK2" s="1">
        <v>48</v>
      </c>
      <c r="BL2" s="1">
        <v>1</v>
      </c>
      <c r="BM2" s="1">
        <v>48</v>
      </c>
      <c r="BN2" s="1">
        <v>3</v>
      </c>
      <c r="BO2" s="7">
        <f t="shared" ref="BO2:BO15" si="14">SUM(BG2,BI2,BK2,BM2)</f>
        <v>191</v>
      </c>
      <c r="BP2" s="8">
        <f t="shared" ref="BP2:BP15" si="15">SUM(BH2,BJ2,BL2,BN2)</f>
        <v>7</v>
      </c>
      <c r="BQ2" s="11">
        <f t="shared" ref="BQ2:BQ15" si="16">SUM(BE2,BO2)</f>
        <v>383</v>
      </c>
      <c r="BR2" s="12">
        <f t="shared" ref="BR2:BR15" si="17">SUM(BF2,BP2)</f>
        <v>12</v>
      </c>
      <c r="BS2" s="6"/>
      <c r="BT2" s="27">
        <f t="shared" ref="BT2:BT16" si="18">SUM(Y2,AU2,BQ2)</f>
        <v>1155</v>
      </c>
      <c r="BU2" s="27">
        <f t="shared" ref="BU2:BU15" si="19">SUM(Z2,AV2,BR2)</f>
        <v>31</v>
      </c>
      <c r="BV2" s="27">
        <v>2</v>
      </c>
    </row>
    <row r="3" spans="1:74" x14ac:dyDescent="0.25">
      <c r="A3" s="9" t="s">
        <v>53</v>
      </c>
      <c r="B3" s="10" t="s">
        <v>37</v>
      </c>
      <c r="C3" s="10" t="s">
        <v>61</v>
      </c>
      <c r="D3" s="10" t="s">
        <v>65</v>
      </c>
      <c r="E3" s="1">
        <v>48</v>
      </c>
      <c r="F3" s="1">
        <v>1</v>
      </c>
      <c r="G3" s="1">
        <v>44</v>
      </c>
      <c r="H3" s="1">
        <v>0</v>
      </c>
      <c r="I3" s="1">
        <v>48</v>
      </c>
      <c r="J3" s="1">
        <v>1</v>
      </c>
      <c r="K3" s="1">
        <v>49</v>
      </c>
      <c r="L3" s="1">
        <v>0</v>
      </c>
      <c r="M3" s="7">
        <f t="shared" si="0"/>
        <v>189</v>
      </c>
      <c r="N3" s="7">
        <f t="shared" si="1"/>
        <v>2</v>
      </c>
      <c r="O3" s="1">
        <v>48</v>
      </c>
      <c r="P3" s="1">
        <v>0</v>
      </c>
      <c r="Q3" s="1">
        <v>48</v>
      </c>
      <c r="R3" s="1">
        <v>0</v>
      </c>
      <c r="S3" s="1">
        <v>46</v>
      </c>
      <c r="T3" s="1">
        <v>2</v>
      </c>
      <c r="U3" s="1">
        <v>48</v>
      </c>
      <c r="V3" s="1">
        <v>2</v>
      </c>
      <c r="W3" s="7">
        <f t="shared" si="2"/>
        <v>190</v>
      </c>
      <c r="X3" s="8">
        <f t="shared" si="3"/>
        <v>4</v>
      </c>
      <c r="Y3" s="11">
        <f t="shared" si="4"/>
        <v>379</v>
      </c>
      <c r="Z3" s="12">
        <f t="shared" si="5"/>
        <v>6</v>
      </c>
      <c r="AA3" s="3">
        <v>42</v>
      </c>
      <c r="AB3" s="1">
        <v>0</v>
      </c>
      <c r="AC3" s="1">
        <v>39</v>
      </c>
      <c r="AD3" s="1">
        <v>1</v>
      </c>
      <c r="AE3" s="1">
        <v>38</v>
      </c>
      <c r="AF3" s="1">
        <v>0</v>
      </c>
      <c r="AG3" s="1">
        <v>36</v>
      </c>
      <c r="AH3" s="1">
        <v>0</v>
      </c>
      <c r="AI3" s="7">
        <f t="shared" si="6"/>
        <v>155</v>
      </c>
      <c r="AJ3" s="7">
        <f t="shared" si="7"/>
        <v>1</v>
      </c>
      <c r="AK3" s="1">
        <v>39</v>
      </c>
      <c r="AL3" s="1">
        <v>0</v>
      </c>
      <c r="AM3" s="1">
        <v>46</v>
      </c>
      <c r="AN3" s="1">
        <v>0</v>
      </c>
      <c r="AO3" s="1">
        <v>45</v>
      </c>
      <c r="AP3" s="1">
        <v>0</v>
      </c>
      <c r="AQ3" s="1">
        <v>40</v>
      </c>
      <c r="AR3" s="1">
        <v>0</v>
      </c>
      <c r="AS3" s="7">
        <f t="shared" si="8"/>
        <v>170</v>
      </c>
      <c r="AT3" s="8">
        <f t="shared" si="9"/>
        <v>0</v>
      </c>
      <c r="AU3" s="11">
        <f t="shared" si="10"/>
        <v>325</v>
      </c>
      <c r="AV3" s="12">
        <f t="shared" si="11"/>
        <v>1</v>
      </c>
      <c r="AW3" s="3">
        <v>34</v>
      </c>
      <c r="AX3" s="1">
        <v>0</v>
      </c>
      <c r="AY3" s="1">
        <v>43</v>
      </c>
      <c r="AZ3" s="1">
        <v>1</v>
      </c>
      <c r="BA3" s="1">
        <v>46</v>
      </c>
      <c r="BB3" s="1">
        <v>1</v>
      </c>
      <c r="BC3" s="1">
        <v>40</v>
      </c>
      <c r="BD3" s="1">
        <v>1</v>
      </c>
      <c r="BE3" s="7">
        <f t="shared" si="12"/>
        <v>163</v>
      </c>
      <c r="BF3" s="7">
        <f t="shared" si="13"/>
        <v>3</v>
      </c>
      <c r="BG3" s="1">
        <v>44</v>
      </c>
      <c r="BH3" s="1">
        <v>0</v>
      </c>
      <c r="BI3" s="1">
        <v>41</v>
      </c>
      <c r="BJ3" s="1">
        <v>0</v>
      </c>
      <c r="BK3" s="1">
        <v>41</v>
      </c>
      <c r="BL3" s="1">
        <v>0</v>
      </c>
      <c r="BM3" s="1">
        <v>43</v>
      </c>
      <c r="BN3" s="1">
        <v>0</v>
      </c>
      <c r="BO3" s="7">
        <f t="shared" si="14"/>
        <v>169</v>
      </c>
      <c r="BP3" s="8">
        <f t="shared" si="15"/>
        <v>0</v>
      </c>
      <c r="BQ3" s="11">
        <f t="shared" si="16"/>
        <v>332</v>
      </c>
      <c r="BR3" s="12">
        <f t="shared" si="17"/>
        <v>3</v>
      </c>
      <c r="BS3" s="6"/>
      <c r="BT3" s="27">
        <f t="shared" si="18"/>
        <v>1036</v>
      </c>
      <c r="BU3" s="27">
        <f t="shared" si="19"/>
        <v>10</v>
      </c>
      <c r="BV3" s="27">
        <v>6</v>
      </c>
    </row>
    <row r="4" spans="1:74" x14ac:dyDescent="0.25">
      <c r="A4" s="9" t="s">
        <v>52</v>
      </c>
      <c r="B4" s="10" t="s">
        <v>37</v>
      </c>
      <c r="C4" s="10" t="s">
        <v>60</v>
      </c>
      <c r="D4" s="10" t="s">
        <v>63</v>
      </c>
      <c r="E4" s="1">
        <v>50</v>
      </c>
      <c r="F4" s="1">
        <v>5</v>
      </c>
      <c r="G4" s="1">
        <v>50</v>
      </c>
      <c r="H4" s="1">
        <v>5</v>
      </c>
      <c r="I4" s="1">
        <v>50</v>
      </c>
      <c r="J4" s="1">
        <v>5</v>
      </c>
      <c r="K4" s="1">
        <v>50</v>
      </c>
      <c r="L4" s="1">
        <v>5</v>
      </c>
      <c r="M4" s="7">
        <f t="shared" si="0"/>
        <v>200</v>
      </c>
      <c r="N4" s="7">
        <f t="shared" si="1"/>
        <v>20</v>
      </c>
      <c r="O4" s="1">
        <v>50</v>
      </c>
      <c r="P4" s="1">
        <v>2</v>
      </c>
      <c r="Q4" s="1">
        <v>50</v>
      </c>
      <c r="R4" s="1">
        <v>4</v>
      </c>
      <c r="S4" s="1">
        <v>50</v>
      </c>
      <c r="T4" s="1">
        <v>4</v>
      </c>
      <c r="U4" s="1">
        <v>50</v>
      </c>
      <c r="V4" s="1">
        <v>4</v>
      </c>
      <c r="W4" s="7">
        <f t="shared" si="2"/>
        <v>200</v>
      </c>
      <c r="X4" s="8">
        <f t="shared" si="3"/>
        <v>14</v>
      </c>
      <c r="Y4" s="32">
        <f t="shared" si="4"/>
        <v>400</v>
      </c>
      <c r="Z4" s="33">
        <f t="shared" si="5"/>
        <v>34</v>
      </c>
      <c r="AA4" s="3">
        <v>48</v>
      </c>
      <c r="AB4" s="1">
        <v>1</v>
      </c>
      <c r="AC4" s="1">
        <v>48</v>
      </c>
      <c r="AD4" s="1">
        <v>1</v>
      </c>
      <c r="AE4" s="1">
        <v>49</v>
      </c>
      <c r="AF4" s="1">
        <v>1</v>
      </c>
      <c r="AG4" s="1">
        <v>47</v>
      </c>
      <c r="AH4" s="1">
        <v>3</v>
      </c>
      <c r="AI4" s="7">
        <f t="shared" si="6"/>
        <v>192</v>
      </c>
      <c r="AJ4" s="7">
        <f t="shared" si="7"/>
        <v>6</v>
      </c>
      <c r="AK4" s="1">
        <v>50</v>
      </c>
      <c r="AL4" s="1">
        <v>4</v>
      </c>
      <c r="AM4" s="1">
        <v>45</v>
      </c>
      <c r="AN4" s="1">
        <v>2</v>
      </c>
      <c r="AO4" s="1">
        <v>49</v>
      </c>
      <c r="AP4" s="1">
        <v>3</v>
      </c>
      <c r="AQ4" s="1">
        <v>47</v>
      </c>
      <c r="AR4" s="1">
        <v>1</v>
      </c>
      <c r="AS4" s="7">
        <f t="shared" si="8"/>
        <v>191</v>
      </c>
      <c r="AT4" s="8">
        <f t="shared" si="9"/>
        <v>10</v>
      </c>
      <c r="AU4" s="11">
        <f t="shared" si="10"/>
        <v>383</v>
      </c>
      <c r="AV4" s="12">
        <f t="shared" si="11"/>
        <v>16</v>
      </c>
      <c r="AW4" s="3">
        <v>47</v>
      </c>
      <c r="AX4" s="1">
        <v>1</v>
      </c>
      <c r="AY4" s="1">
        <v>49</v>
      </c>
      <c r="AZ4" s="1">
        <v>3</v>
      </c>
      <c r="BA4" s="1">
        <v>49</v>
      </c>
      <c r="BB4" s="1">
        <v>3</v>
      </c>
      <c r="BC4" s="1">
        <v>50</v>
      </c>
      <c r="BD4" s="1">
        <v>2</v>
      </c>
      <c r="BE4" s="7">
        <f t="shared" si="12"/>
        <v>195</v>
      </c>
      <c r="BF4" s="7">
        <f t="shared" si="13"/>
        <v>9</v>
      </c>
      <c r="BG4" s="1">
        <v>50</v>
      </c>
      <c r="BH4" s="1">
        <v>2</v>
      </c>
      <c r="BI4" s="1">
        <v>50</v>
      </c>
      <c r="BJ4" s="1">
        <v>2</v>
      </c>
      <c r="BK4" s="1">
        <v>49</v>
      </c>
      <c r="BL4" s="1">
        <v>1</v>
      </c>
      <c r="BM4" s="1">
        <v>49</v>
      </c>
      <c r="BN4" s="1">
        <v>1</v>
      </c>
      <c r="BO4" s="7">
        <f t="shared" si="14"/>
        <v>198</v>
      </c>
      <c r="BP4" s="8">
        <f t="shared" si="15"/>
        <v>6</v>
      </c>
      <c r="BQ4" s="32">
        <f t="shared" si="16"/>
        <v>393</v>
      </c>
      <c r="BR4" s="33">
        <f t="shared" si="17"/>
        <v>15</v>
      </c>
      <c r="BS4" s="6"/>
      <c r="BT4" s="26">
        <f t="shared" si="18"/>
        <v>1176</v>
      </c>
      <c r="BU4" s="26">
        <f t="shared" si="19"/>
        <v>65</v>
      </c>
      <c r="BV4" s="26">
        <v>1</v>
      </c>
    </row>
    <row r="5" spans="1:74" x14ac:dyDescent="0.25">
      <c r="A5" s="9" t="s">
        <v>46</v>
      </c>
      <c r="B5" s="10" t="s">
        <v>37</v>
      </c>
      <c r="C5" s="10" t="s">
        <v>61</v>
      </c>
      <c r="D5" s="10" t="s">
        <v>65</v>
      </c>
      <c r="E5" s="1">
        <v>45</v>
      </c>
      <c r="F5" s="1">
        <v>2</v>
      </c>
      <c r="G5" s="1">
        <v>44</v>
      </c>
      <c r="H5" s="1">
        <v>0</v>
      </c>
      <c r="I5" s="1">
        <v>44</v>
      </c>
      <c r="J5" s="1">
        <v>0</v>
      </c>
      <c r="K5" s="1">
        <v>46</v>
      </c>
      <c r="L5" s="1">
        <v>2</v>
      </c>
      <c r="M5" s="7">
        <f t="shared" si="0"/>
        <v>179</v>
      </c>
      <c r="N5" s="7">
        <f t="shared" si="1"/>
        <v>4</v>
      </c>
      <c r="O5" s="16">
        <v>49</v>
      </c>
      <c r="P5" s="16">
        <v>1</v>
      </c>
      <c r="Q5" s="16">
        <v>48</v>
      </c>
      <c r="R5" s="16">
        <v>1</v>
      </c>
      <c r="S5" s="16">
        <v>48</v>
      </c>
      <c r="T5" s="16">
        <v>0</v>
      </c>
      <c r="U5" s="16">
        <v>48</v>
      </c>
      <c r="V5" s="16">
        <v>1</v>
      </c>
      <c r="W5" s="7">
        <f t="shared" si="2"/>
        <v>193</v>
      </c>
      <c r="X5" s="8">
        <f t="shared" si="3"/>
        <v>3</v>
      </c>
      <c r="Y5" s="11">
        <f t="shared" si="4"/>
        <v>372</v>
      </c>
      <c r="Z5" s="12">
        <f t="shared" si="5"/>
        <v>7</v>
      </c>
      <c r="AA5" s="3">
        <v>47</v>
      </c>
      <c r="AB5" s="1">
        <v>1</v>
      </c>
      <c r="AC5" s="1">
        <v>46</v>
      </c>
      <c r="AD5" s="1">
        <v>1</v>
      </c>
      <c r="AE5" s="1">
        <v>41</v>
      </c>
      <c r="AF5" s="1">
        <v>0</v>
      </c>
      <c r="AG5" s="1">
        <v>45</v>
      </c>
      <c r="AH5" s="1">
        <v>0</v>
      </c>
      <c r="AI5" s="7">
        <f t="shared" si="6"/>
        <v>179</v>
      </c>
      <c r="AJ5" s="7">
        <f t="shared" si="7"/>
        <v>2</v>
      </c>
      <c r="AK5" s="1">
        <v>40</v>
      </c>
      <c r="AL5" s="1">
        <v>0</v>
      </c>
      <c r="AM5" s="1">
        <v>39</v>
      </c>
      <c r="AN5" s="1">
        <v>0</v>
      </c>
      <c r="AO5" s="1">
        <v>42</v>
      </c>
      <c r="AP5" s="1">
        <v>0</v>
      </c>
      <c r="AQ5" s="1">
        <v>44</v>
      </c>
      <c r="AR5" s="1">
        <v>0</v>
      </c>
      <c r="AS5" s="7">
        <f t="shared" si="8"/>
        <v>165</v>
      </c>
      <c r="AT5" s="8">
        <f t="shared" si="9"/>
        <v>0</v>
      </c>
      <c r="AU5" s="11">
        <f t="shared" si="10"/>
        <v>344</v>
      </c>
      <c r="AV5" s="12">
        <f t="shared" si="11"/>
        <v>2</v>
      </c>
      <c r="AW5" s="3">
        <v>43</v>
      </c>
      <c r="AX5" s="1">
        <v>0</v>
      </c>
      <c r="AY5" s="1">
        <v>46</v>
      </c>
      <c r="AZ5" s="1">
        <v>0</v>
      </c>
      <c r="BA5" s="1">
        <v>47</v>
      </c>
      <c r="BB5" s="1">
        <v>0</v>
      </c>
      <c r="BC5" s="1">
        <v>46</v>
      </c>
      <c r="BD5" s="1">
        <v>2</v>
      </c>
      <c r="BE5" s="7">
        <f t="shared" si="12"/>
        <v>182</v>
      </c>
      <c r="BF5" s="7">
        <f t="shared" si="13"/>
        <v>2</v>
      </c>
      <c r="BG5" s="1">
        <v>48</v>
      </c>
      <c r="BH5" s="1">
        <v>1</v>
      </c>
      <c r="BI5" s="1">
        <v>47</v>
      </c>
      <c r="BJ5" s="1">
        <v>1</v>
      </c>
      <c r="BK5" s="1">
        <v>45</v>
      </c>
      <c r="BL5" s="1">
        <v>2</v>
      </c>
      <c r="BM5" s="1">
        <v>47</v>
      </c>
      <c r="BN5" s="1">
        <v>2</v>
      </c>
      <c r="BO5" s="7">
        <f t="shared" si="14"/>
        <v>187</v>
      </c>
      <c r="BP5" s="8">
        <f t="shared" si="15"/>
        <v>6</v>
      </c>
      <c r="BQ5" s="11">
        <f t="shared" si="16"/>
        <v>369</v>
      </c>
      <c r="BR5" s="12">
        <f t="shared" si="17"/>
        <v>8</v>
      </c>
      <c r="BS5" s="6"/>
      <c r="BT5" s="27">
        <f t="shared" si="18"/>
        <v>1085</v>
      </c>
      <c r="BU5" s="27">
        <f t="shared" si="19"/>
        <v>17</v>
      </c>
      <c r="BV5" s="27">
        <v>4</v>
      </c>
    </row>
    <row r="6" spans="1:74" x14ac:dyDescent="0.25">
      <c r="A6" s="9" t="s">
        <v>47</v>
      </c>
      <c r="B6" s="10" t="s">
        <v>37</v>
      </c>
      <c r="C6" s="10" t="s">
        <v>62</v>
      </c>
      <c r="D6" s="10" t="s">
        <v>65</v>
      </c>
      <c r="E6" s="1">
        <v>48</v>
      </c>
      <c r="F6" s="1">
        <v>1</v>
      </c>
      <c r="G6" s="1">
        <v>47</v>
      </c>
      <c r="H6" s="1">
        <v>0</v>
      </c>
      <c r="I6" s="1">
        <v>48</v>
      </c>
      <c r="J6" s="1">
        <v>0</v>
      </c>
      <c r="K6" s="1">
        <v>46</v>
      </c>
      <c r="L6" s="1">
        <v>0</v>
      </c>
      <c r="M6" s="7">
        <f t="shared" si="0"/>
        <v>189</v>
      </c>
      <c r="N6" s="7">
        <f t="shared" si="1"/>
        <v>1</v>
      </c>
      <c r="O6" s="16">
        <v>48</v>
      </c>
      <c r="P6" s="16">
        <v>1</v>
      </c>
      <c r="Q6" s="16">
        <v>48</v>
      </c>
      <c r="R6" s="16">
        <v>1</v>
      </c>
      <c r="S6" s="16">
        <v>49</v>
      </c>
      <c r="T6" s="16">
        <v>3</v>
      </c>
      <c r="U6" s="16">
        <v>50</v>
      </c>
      <c r="V6" s="16">
        <v>4</v>
      </c>
      <c r="W6" s="7">
        <f t="shared" si="2"/>
        <v>195</v>
      </c>
      <c r="X6" s="8">
        <f t="shared" si="3"/>
        <v>9</v>
      </c>
      <c r="Y6" s="11">
        <f t="shared" si="4"/>
        <v>384</v>
      </c>
      <c r="Z6" s="12">
        <f t="shared" si="5"/>
        <v>10</v>
      </c>
      <c r="AA6" s="3">
        <v>43</v>
      </c>
      <c r="AB6" s="1">
        <v>1</v>
      </c>
      <c r="AC6" s="1">
        <v>43</v>
      </c>
      <c r="AD6" s="1">
        <v>0</v>
      </c>
      <c r="AE6" s="1">
        <v>45</v>
      </c>
      <c r="AF6" s="1">
        <v>0</v>
      </c>
      <c r="AG6" s="1">
        <v>47</v>
      </c>
      <c r="AH6" s="1">
        <v>1</v>
      </c>
      <c r="AI6" s="7">
        <f t="shared" si="6"/>
        <v>178</v>
      </c>
      <c r="AJ6" s="7">
        <f t="shared" si="7"/>
        <v>2</v>
      </c>
      <c r="AK6" s="1">
        <v>43</v>
      </c>
      <c r="AL6" s="1">
        <v>1</v>
      </c>
      <c r="AM6" s="1">
        <v>39</v>
      </c>
      <c r="AN6" s="1">
        <v>0</v>
      </c>
      <c r="AO6" s="1">
        <v>41</v>
      </c>
      <c r="AP6" s="1">
        <v>0</v>
      </c>
      <c r="AQ6" s="1">
        <v>37</v>
      </c>
      <c r="AR6" s="1">
        <v>0</v>
      </c>
      <c r="AS6" s="7">
        <f t="shared" si="8"/>
        <v>160</v>
      </c>
      <c r="AT6" s="8">
        <f t="shared" si="9"/>
        <v>1</v>
      </c>
      <c r="AU6" s="11">
        <f t="shared" si="10"/>
        <v>338</v>
      </c>
      <c r="AV6" s="12">
        <f t="shared" si="11"/>
        <v>3</v>
      </c>
      <c r="AW6" s="3">
        <v>44</v>
      </c>
      <c r="AX6" s="1">
        <v>1</v>
      </c>
      <c r="AY6" s="1">
        <v>47</v>
      </c>
      <c r="AZ6" s="1">
        <v>1</v>
      </c>
      <c r="BA6" s="1">
        <v>49</v>
      </c>
      <c r="BB6" s="1">
        <v>1</v>
      </c>
      <c r="BC6" s="1">
        <v>48</v>
      </c>
      <c r="BD6" s="1">
        <v>3</v>
      </c>
      <c r="BE6" s="7">
        <f t="shared" si="12"/>
        <v>188</v>
      </c>
      <c r="BF6" s="7">
        <f t="shared" si="13"/>
        <v>6</v>
      </c>
      <c r="BG6" s="1">
        <v>45</v>
      </c>
      <c r="BH6" s="1">
        <v>0</v>
      </c>
      <c r="BI6" s="1">
        <v>45</v>
      </c>
      <c r="BJ6" s="1">
        <v>0</v>
      </c>
      <c r="BK6" s="1">
        <v>48</v>
      </c>
      <c r="BL6" s="1">
        <v>0</v>
      </c>
      <c r="BM6" s="1">
        <v>46</v>
      </c>
      <c r="BN6" s="1">
        <v>0</v>
      </c>
      <c r="BO6" s="7">
        <f t="shared" si="14"/>
        <v>184</v>
      </c>
      <c r="BP6" s="8">
        <f t="shared" si="15"/>
        <v>0</v>
      </c>
      <c r="BQ6" s="11">
        <f t="shared" si="16"/>
        <v>372</v>
      </c>
      <c r="BR6" s="12">
        <f t="shared" si="17"/>
        <v>6</v>
      </c>
      <c r="BS6" s="6"/>
      <c r="BT6" s="27">
        <f t="shared" si="18"/>
        <v>1094</v>
      </c>
      <c r="BU6" s="27">
        <f t="shared" si="19"/>
        <v>19</v>
      </c>
      <c r="BV6" s="27">
        <v>3</v>
      </c>
    </row>
    <row r="7" spans="1:74" x14ac:dyDescent="0.25">
      <c r="A7" s="9" t="s">
        <v>58</v>
      </c>
      <c r="B7" s="10" t="s">
        <v>37</v>
      </c>
      <c r="C7" s="10" t="s">
        <v>61</v>
      </c>
      <c r="D7" s="10" t="s">
        <v>65</v>
      </c>
      <c r="E7" s="1">
        <v>45</v>
      </c>
      <c r="F7" s="1">
        <v>0</v>
      </c>
      <c r="G7" s="1">
        <v>38</v>
      </c>
      <c r="H7" s="1">
        <v>0</v>
      </c>
      <c r="I7" s="1">
        <v>41</v>
      </c>
      <c r="J7" s="1">
        <v>0</v>
      </c>
      <c r="K7" s="1">
        <v>48</v>
      </c>
      <c r="L7" s="1">
        <v>2</v>
      </c>
      <c r="M7" s="7">
        <f t="shared" si="0"/>
        <v>172</v>
      </c>
      <c r="N7" s="7">
        <f t="shared" si="1"/>
        <v>2</v>
      </c>
      <c r="O7" s="1">
        <v>47</v>
      </c>
      <c r="P7" s="1">
        <v>1</v>
      </c>
      <c r="Q7" s="1">
        <v>48</v>
      </c>
      <c r="R7" s="1">
        <v>0</v>
      </c>
      <c r="S7" s="1">
        <v>48</v>
      </c>
      <c r="T7" s="1">
        <v>0</v>
      </c>
      <c r="U7" s="1">
        <v>45</v>
      </c>
      <c r="V7" s="1">
        <v>0</v>
      </c>
      <c r="W7" s="7">
        <f t="shared" si="2"/>
        <v>188</v>
      </c>
      <c r="X7" s="8">
        <f t="shared" si="3"/>
        <v>1</v>
      </c>
      <c r="Y7" s="11">
        <f t="shared" si="4"/>
        <v>360</v>
      </c>
      <c r="Z7" s="12">
        <f t="shared" si="5"/>
        <v>3</v>
      </c>
      <c r="AA7" s="3">
        <v>34</v>
      </c>
      <c r="AB7" s="1">
        <v>0</v>
      </c>
      <c r="AC7" s="1">
        <v>39</v>
      </c>
      <c r="AD7" s="1">
        <v>0</v>
      </c>
      <c r="AE7" s="1">
        <v>38</v>
      </c>
      <c r="AF7" s="1">
        <v>0</v>
      </c>
      <c r="AG7" s="1">
        <v>43</v>
      </c>
      <c r="AH7" s="1">
        <v>0</v>
      </c>
      <c r="AI7" s="7">
        <f t="shared" si="6"/>
        <v>154</v>
      </c>
      <c r="AJ7" s="7">
        <f t="shared" si="7"/>
        <v>0</v>
      </c>
      <c r="AK7" s="1">
        <v>36</v>
      </c>
      <c r="AL7" s="1">
        <v>0</v>
      </c>
      <c r="AM7" s="1">
        <v>39</v>
      </c>
      <c r="AN7" s="1">
        <v>0</v>
      </c>
      <c r="AO7" s="1">
        <v>41</v>
      </c>
      <c r="AP7" s="1">
        <v>1</v>
      </c>
      <c r="AQ7" s="1">
        <v>37</v>
      </c>
      <c r="AR7" s="1">
        <v>0</v>
      </c>
      <c r="AS7" s="7">
        <f t="shared" si="8"/>
        <v>153</v>
      </c>
      <c r="AT7" s="8">
        <f t="shared" si="9"/>
        <v>1</v>
      </c>
      <c r="AU7" s="11">
        <f t="shared" si="10"/>
        <v>307</v>
      </c>
      <c r="AV7" s="12">
        <f t="shared" si="11"/>
        <v>1</v>
      </c>
      <c r="AW7" s="3">
        <v>47</v>
      </c>
      <c r="AX7" s="1">
        <v>3</v>
      </c>
      <c r="AY7" s="1">
        <v>44</v>
      </c>
      <c r="AZ7" s="1">
        <v>0</v>
      </c>
      <c r="BA7" s="1">
        <v>46</v>
      </c>
      <c r="BB7" s="1">
        <v>0</v>
      </c>
      <c r="BC7" s="1">
        <v>44</v>
      </c>
      <c r="BD7" s="1">
        <v>1</v>
      </c>
      <c r="BE7" s="7">
        <f t="shared" si="12"/>
        <v>181</v>
      </c>
      <c r="BF7" s="7">
        <f t="shared" si="13"/>
        <v>4</v>
      </c>
      <c r="BG7" s="1">
        <v>42</v>
      </c>
      <c r="BH7" s="1">
        <v>0</v>
      </c>
      <c r="BI7" s="1">
        <v>43</v>
      </c>
      <c r="BJ7" s="1">
        <v>0</v>
      </c>
      <c r="BK7" s="1">
        <v>47</v>
      </c>
      <c r="BL7" s="13">
        <v>2</v>
      </c>
      <c r="BM7" s="1">
        <v>44</v>
      </c>
      <c r="BN7" s="1">
        <v>1</v>
      </c>
      <c r="BO7" s="7">
        <f t="shared" si="14"/>
        <v>176</v>
      </c>
      <c r="BP7" s="8">
        <f t="shared" si="15"/>
        <v>3</v>
      </c>
      <c r="BQ7" s="11">
        <f t="shared" si="16"/>
        <v>357</v>
      </c>
      <c r="BR7" s="12">
        <f t="shared" si="17"/>
        <v>7</v>
      </c>
      <c r="BS7" s="6"/>
      <c r="BT7" s="27">
        <f t="shared" si="18"/>
        <v>1024</v>
      </c>
      <c r="BU7" s="27">
        <f t="shared" si="19"/>
        <v>11</v>
      </c>
      <c r="BV7" s="27">
        <v>8</v>
      </c>
    </row>
    <row r="8" spans="1:74" x14ac:dyDescent="0.25">
      <c r="A8" s="9" t="s">
        <v>56</v>
      </c>
      <c r="B8" s="10" t="s">
        <v>37</v>
      </c>
      <c r="C8" s="10" t="s">
        <v>61</v>
      </c>
      <c r="D8" s="10" t="s">
        <v>65</v>
      </c>
      <c r="E8" s="1">
        <v>44</v>
      </c>
      <c r="F8" s="1">
        <v>0</v>
      </c>
      <c r="G8" s="1">
        <v>45</v>
      </c>
      <c r="H8" s="1">
        <v>0</v>
      </c>
      <c r="I8" s="1">
        <v>43</v>
      </c>
      <c r="J8" s="1">
        <v>0</v>
      </c>
      <c r="K8" s="1">
        <v>46</v>
      </c>
      <c r="L8" s="1">
        <v>0</v>
      </c>
      <c r="M8" s="7">
        <f t="shared" si="0"/>
        <v>178</v>
      </c>
      <c r="N8" s="7">
        <f t="shared" si="1"/>
        <v>0</v>
      </c>
      <c r="O8" s="1">
        <v>41</v>
      </c>
      <c r="P8" s="1">
        <v>0</v>
      </c>
      <c r="Q8" s="1">
        <v>44</v>
      </c>
      <c r="R8" s="1">
        <v>0</v>
      </c>
      <c r="S8" s="1">
        <v>44</v>
      </c>
      <c r="T8" s="1">
        <v>0</v>
      </c>
      <c r="U8" s="1">
        <v>46</v>
      </c>
      <c r="V8" s="1">
        <v>1</v>
      </c>
      <c r="W8" s="7">
        <f t="shared" si="2"/>
        <v>175</v>
      </c>
      <c r="X8" s="8">
        <f t="shared" si="3"/>
        <v>1</v>
      </c>
      <c r="Y8" s="11">
        <f t="shared" si="4"/>
        <v>353</v>
      </c>
      <c r="Z8" s="12">
        <f t="shared" si="5"/>
        <v>1</v>
      </c>
      <c r="AA8" s="3">
        <v>37</v>
      </c>
      <c r="AB8" s="1">
        <v>0</v>
      </c>
      <c r="AC8" s="1">
        <v>42</v>
      </c>
      <c r="AD8" s="1">
        <v>0</v>
      </c>
      <c r="AE8" s="1">
        <v>43</v>
      </c>
      <c r="AF8" s="1">
        <v>0</v>
      </c>
      <c r="AG8" s="1">
        <v>42</v>
      </c>
      <c r="AH8" s="1">
        <v>1</v>
      </c>
      <c r="AI8" s="7">
        <f t="shared" si="6"/>
        <v>164</v>
      </c>
      <c r="AJ8" s="7">
        <f t="shared" si="7"/>
        <v>1</v>
      </c>
      <c r="AK8" s="1">
        <v>26</v>
      </c>
      <c r="AL8" s="1">
        <v>0</v>
      </c>
      <c r="AM8" s="1">
        <v>40</v>
      </c>
      <c r="AN8" s="1">
        <v>0</v>
      </c>
      <c r="AO8" s="1">
        <v>33</v>
      </c>
      <c r="AP8" s="1">
        <v>0</v>
      </c>
      <c r="AQ8" s="1">
        <v>34</v>
      </c>
      <c r="AR8" s="1">
        <v>0</v>
      </c>
      <c r="AS8" s="7">
        <f t="shared" si="8"/>
        <v>133</v>
      </c>
      <c r="AT8" s="8">
        <f t="shared" si="9"/>
        <v>0</v>
      </c>
      <c r="AU8" s="11">
        <f t="shared" si="10"/>
        <v>297</v>
      </c>
      <c r="AV8" s="12">
        <f t="shared" si="11"/>
        <v>1</v>
      </c>
      <c r="AW8" s="3">
        <v>41</v>
      </c>
      <c r="AX8" s="1">
        <v>0</v>
      </c>
      <c r="AY8" s="1">
        <v>40</v>
      </c>
      <c r="AZ8" s="1">
        <v>0</v>
      </c>
      <c r="BA8" s="1">
        <v>35</v>
      </c>
      <c r="BB8" s="1">
        <v>0</v>
      </c>
      <c r="BC8" s="1">
        <v>36</v>
      </c>
      <c r="BD8" s="1">
        <v>0</v>
      </c>
      <c r="BE8" s="7">
        <f t="shared" si="12"/>
        <v>152</v>
      </c>
      <c r="BF8" s="7">
        <f t="shared" si="13"/>
        <v>0</v>
      </c>
      <c r="BG8" s="1">
        <v>44</v>
      </c>
      <c r="BH8" s="1">
        <v>0</v>
      </c>
      <c r="BI8" s="1">
        <v>37</v>
      </c>
      <c r="BJ8" s="1">
        <v>0</v>
      </c>
      <c r="BK8" s="1">
        <v>42</v>
      </c>
      <c r="BL8" s="1">
        <v>0</v>
      </c>
      <c r="BM8" s="1">
        <v>40</v>
      </c>
      <c r="BN8" s="1">
        <v>0</v>
      </c>
      <c r="BO8" s="7">
        <f t="shared" si="14"/>
        <v>163</v>
      </c>
      <c r="BP8" s="8">
        <f t="shared" si="15"/>
        <v>0</v>
      </c>
      <c r="BQ8" s="11">
        <f t="shared" si="16"/>
        <v>315</v>
      </c>
      <c r="BR8" s="12">
        <f t="shared" si="17"/>
        <v>0</v>
      </c>
      <c r="BS8" s="6"/>
      <c r="BT8" s="27">
        <f t="shared" si="18"/>
        <v>965</v>
      </c>
      <c r="BU8" s="27">
        <f t="shared" si="19"/>
        <v>2</v>
      </c>
      <c r="BV8" s="27">
        <v>9</v>
      </c>
    </row>
    <row r="9" spans="1:74" x14ac:dyDescent="0.25">
      <c r="A9" s="9" t="s">
        <v>48</v>
      </c>
      <c r="B9" s="10" t="s">
        <v>43</v>
      </c>
      <c r="C9" s="10" t="s">
        <v>61</v>
      </c>
      <c r="D9" s="10" t="s">
        <v>67</v>
      </c>
      <c r="E9" s="1">
        <v>30</v>
      </c>
      <c r="F9" s="1">
        <v>0</v>
      </c>
      <c r="G9" s="1">
        <v>31</v>
      </c>
      <c r="H9" s="1">
        <v>0</v>
      </c>
      <c r="I9" s="1">
        <v>24</v>
      </c>
      <c r="J9" s="1">
        <v>0</v>
      </c>
      <c r="K9" s="1">
        <v>22</v>
      </c>
      <c r="L9" s="1">
        <v>0</v>
      </c>
      <c r="M9" s="7">
        <f t="shared" si="0"/>
        <v>107</v>
      </c>
      <c r="N9" s="7">
        <f t="shared" si="1"/>
        <v>0</v>
      </c>
      <c r="O9" s="1">
        <v>48</v>
      </c>
      <c r="P9" s="1">
        <v>1</v>
      </c>
      <c r="Q9" s="1">
        <v>49</v>
      </c>
      <c r="R9" s="1">
        <v>1</v>
      </c>
      <c r="S9" s="1">
        <v>49</v>
      </c>
      <c r="T9" s="1">
        <v>3</v>
      </c>
      <c r="U9" s="1">
        <v>49</v>
      </c>
      <c r="V9" s="1">
        <v>1</v>
      </c>
      <c r="W9" s="7">
        <f t="shared" si="2"/>
        <v>195</v>
      </c>
      <c r="X9" s="8">
        <f t="shared" si="3"/>
        <v>6</v>
      </c>
      <c r="Y9" s="11">
        <f t="shared" si="4"/>
        <v>302</v>
      </c>
      <c r="Z9" s="12">
        <f t="shared" si="5"/>
        <v>6</v>
      </c>
      <c r="AA9" s="3">
        <v>48</v>
      </c>
      <c r="AB9" s="1">
        <v>1</v>
      </c>
      <c r="AC9" s="1">
        <v>49</v>
      </c>
      <c r="AD9" s="1">
        <v>1</v>
      </c>
      <c r="AE9" s="1">
        <v>48</v>
      </c>
      <c r="AF9" s="1">
        <v>0</v>
      </c>
      <c r="AG9" s="1">
        <v>50</v>
      </c>
      <c r="AH9" s="1">
        <v>2</v>
      </c>
      <c r="AI9" s="7">
        <f t="shared" si="6"/>
        <v>195</v>
      </c>
      <c r="AJ9" s="7">
        <f t="shared" si="7"/>
        <v>4</v>
      </c>
      <c r="AK9" s="1">
        <v>47</v>
      </c>
      <c r="AL9" s="1">
        <v>0</v>
      </c>
      <c r="AM9" s="1">
        <v>46</v>
      </c>
      <c r="AN9" s="1">
        <v>0</v>
      </c>
      <c r="AO9" s="1">
        <v>50</v>
      </c>
      <c r="AP9" s="1">
        <v>1</v>
      </c>
      <c r="AQ9" s="1">
        <v>49</v>
      </c>
      <c r="AR9" s="1">
        <v>1</v>
      </c>
      <c r="AS9" s="7">
        <f t="shared" si="8"/>
        <v>192</v>
      </c>
      <c r="AT9" s="8">
        <f t="shared" si="9"/>
        <v>2</v>
      </c>
      <c r="AU9" s="32">
        <f t="shared" si="10"/>
        <v>387</v>
      </c>
      <c r="AV9" s="33">
        <f t="shared" si="11"/>
        <v>6</v>
      </c>
      <c r="AW9" s="3">
        <v>49</v>
      </c>
      <c r="AX9" s="1">
        <v>3</v>
      </c>
      <c r="AY9" s="1">
        <v>47</v>
      </c>
      <c r="AZ9" s="1">
        <v>2</v>
      </c>
      <c r="BA9" s="1">
        <v>50</v>
      </c>
      <c r="BB9" s="1">
        <v>2</v>
      </c>
      <c r="BC9" s="1">
        <v>45</v>
      </c>
      <c r="BD9" s="1">
        <v>0</v>
      </c>
      <c r="BE9" s="7">
        <f t="shared" si="12"/>
        <v>191</v>
      </c>
      <c r="BF9" s="7">
        <f t="shared" si="13"/>
        <v>7</v>
      </c>
      <c r="BG9" s="1">
        <v>46</v>
      </c>
      <c r="BH9" s="1">
        <v>1</v>
      </c>
      <c r="BI9" s="1">
        <v>48</v>
      </c>
      <c r="BJ9" s="1">
        <v>2</v>
      </c>
      <c r="BK9" s="1">
        <v>45</v>
      </c>
      <c r="BL9" s="1">
        <v>0</v>
      </c>
      <c r="BM9" s="1">
        <v>45</v>
      </c>
      <c r="BN9" s="1">
        <v>0</v>
      </c>
      <c r="BO9" s="7">
        <f t="shared" si="14"/>
        <v>184</v>
      </c>
      <c r="BP9" s="8">
        <f t="shared" si="15"/>
        <v>3</v>
      </c>
      <c r="BQ9" s="11">
        <f t="shared" si="16"/>
        <v>375</v>
      </c>
      <c r="BR9" s="12">
        <f t="shared" si="17"/>
        <v>10</v>
      </c>
      <c r="BS9" s="6"/>
      <c r="BT9" s="27">
        <f t="shared" si="18"/>
        <v>1064</v>
      </c>
      <c r="BU9" s="27">
        <f t="shared" si="19"/>
        <v>22</v>
      </c>
      <c r="BV9" s="27">
        <v>5</v>
      </c>
    </row>
    <row r="10" spans="1:74" ht="15.75" x14ac:dyDescent="0.25">
      <c r="A10" s="9" t="s">
        <v>50</v>
      </c>
      <c r="B10" s="10" t="s">
        <v>37</v>
      </c>
      <c r="C10" s="10" t="s">
        <v>61</v>
      </c>
      <c r="D10" s="10" t="s">
        <v>64</v>
      </c>
      <c r="E10" s="1">
        <v>37</v>
      </c>
      <c r="F10" s="1">
        <v>0</v>
      </c>
      <c r="G10" s="1">
        <v>46</v>
      </c>
      <c r="H10" s="1">
        <v>0</v>
      </c>
      <c r="I10" s="1">
        <v>46</v>
      </c>
      <c r="J10" s="1">
        <v>2</v>
      </c>
      <c r="K10" s="1">
        <v>19</v>
      </c>
      <c r="L10" s="1">
        <v>0</v>
      </c>
      <c r="M10" s="7">
        <f t="shared" si="0"/>
        <v>148</v>
      </c>
      <c r="N10" s="7">
        <f t="shared" si="1"/>
        <v>2</v>
      </c>
      <c r="O10" s="1">
        <v>41</v>
      </c>
      <c r="P10" s="1">
        <v>0</v>
      </c>
      <c r="Q10" s="1">
        <v>45</v>
      </c>
      <c r="R10" s="1">
        <v>0</v>
      </c>
      <c r="S10" s="1">
        <v>44</v>
      </c>
      <c r="T10" s="1">
        <v>0</v>
      </c>
      <c r="U10" s="1">
        <v>39</v>
      </c>
      <c r="V10" s="1">
        <v>0</v>
      </c>
      <c r="W10" s="7">
        <f t="shared" si="2"/>
        <v>169</v>
      </c>
      <c r="X10" s="8">
        <f t="shared" si="3"/>
        <v>0</v>
      </c>
      <c r="Y10" s="11">
        <f t="shared" si="4"/>
        <v>317</v>
      </c>
      <c r="Z10" s="12">
        <f t="shared" si="5"/>
        <v>2</v>
      </c>
      <c r="AA10" s="3">
        <v>36</v>
      </c>
      <c r="AB10" s="1">
        <v>0</v>
      </c>
      <c r="AC10" s="1">
        <v>19</v>
      </c>
      <c r="AD10" s="1">
        <v>0</v>
      </c>
      <c r="AE10" s="1">
        <v>36</v>
      </c>
      <c r="AF10" s="1">
        <v>0</v>
      </c>
      <c r="AG10" s="1">
        <v>39</v>
      </c>
      <c r="AH10" s="1">
        <v>0</v>
      </c>
      <c r="AI10" s="7">
        <f t="shared" si="6"/>
        <v>130</v>
      </c>
      <c r="AJ10" s="7">
        <f t="shared" si="7"/>
        <v>0</v>
      </c>
      <c r="AK10" s="1">
        <v>39</v>
      </c>
      <c r="AL10" s="1">
        <v>0</v>
      </c>
      <c r="AM10" s="1">
        <v>44</v>
      </c>
      <c r="AN10" s="1">
        <v>0</v>
      </c>
      <c r="AO10" s="1">
        <v>40</v>
      </c>
      <c r="AP10" s="1">
        <v>0</v>
      </c>
      <c r="AQ10" s="1">
        <v>37</v>
      </c>
      <c r="AR10" s="1">
        <v>0</v>
      </c>
      <c r="AS10" s="7">
        <f t="shared" si="8"/>
        <v>160</v>
      </c>
      <c r="AT10" s="8">
        <f t="shared" si="9"/>
        <v>0</v>
      </c>
      <c r="AU10" s="11">
        <f t="shared" si="10"/>
        <v>290</v>
      </c>
      <c r="AV10" s="12">
        <f t="shared" si="11"/>
        <v>0</v>
      </c>
      <c r="AW10" s="3">
        <v>46</v>
      </c>
      <c r="AX10" s="1">
        <v>1</v>
      </c>
      <c r="AY10" s="1">
        <v>45</v>
      </c>
      <c r="AZ10" s="1">
        <v>1</v>
      </c>
      <c r="BA10" s="1">
        <v>40</v>
      </c>
      <c r="BB10" s="1">
        <v>0</v>
      </c>
      <c r="BC10" s="1">
        <v>42</v>
      </c>
      <c r="BD10" s="1">
        <v>0</v>
      </c>
      <c r="BE10" s="7">
        <f t="shared" si="12"/>
        <v>173</v>
      </c>
      <c r="BF10" s="7">
        <f t="shared" si="13"/>
        <v>2</v>
      </c>
      <c r="BG10" s="1">
        <v>40</v>
      </c>
      <c r="BH10" s="1">
        <v>0</v>
      </c>
      <c r="BI10" s="1">
        <v>45</v>
      </c>
      <c r="BJ10" s="1">
        <v>0</v>
      </c>
      <c r="BK10" s="1">
        <v>41</v>
      </c>
      <c r="BL10" s="1">
        <v>0</v>
      </c>
      <c r="BM10" s="1">
        <v>44</v>
      </c>
      <c r="BN10" s="1">
        <v>1</v>
      </c>
      <c r="BO10" s="7">
        <f t="shared" si="14"/>
        <v>170</v>
      </c>
      <c r="BP10" s="8">
        <f t="shared" si="15"/>
        <v>1</v>
      </c>
      <c r="BQ10" s="30">
        <f t="shared" si="16"/>
        <v>343</v>
      </c>
      <c r="BR10" s="31">
        <f t="shared" si="17"/>
        <v>3</v>
      </c>
      <c r="BS10" s="6"/>
      <c r="BT10" s="27">
        <f t="shared" si="18"/>
        <v>950</v>
      </c>
      <c r="BU10" s="27">
        <f t="shared" si="19"/>
        <v>5</v>
      </c>
      <c r="BV10" s="27">
        <v>10</v>
      </c>
    </row>
    <row r="11" spans="1:74" ht="15.75" x14ac:dyDescent="0.25">
      <c r="A11" s="9" t="s">
        <v>54</v>
      </c>
      <c r="B11" s="10" t="s">
        <v>37</v>
      </c>
      <c r="C11" s="10" t="s">
        <v>61</v>
      </c>
      <c r="D11" s="10"/>
      <c r="E11" s="1"/>
      <c r="F11" s="1"/>
      <c r="G11" s="1"/>
      <c r="H11" s="1"/>
      <c r="I11" s="1"/>
      <c r="J11" s="1"/>
      <c r="K11" s="1"/>
      <c r="L11" s="1"/>
      <c r="M11" s="7">
        <f t="shared" si="0"/>
        <v>0</v>
      </c>
      <c r="N11" s="7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7">
        <f t="shared" si="2"/>
        <v>0</v>
      </c>
      <c r="X11" s="8">
        <f t="shared" si="3"/>
        <v>0</v>
      </c>
      <c r="Y11" s="11">
        <f t="shared" si="4"/>
        <v>0</v>
      </c>
      <c r="Z11" s="12">
        <f t="shared" si="5"/>
        <v>0</v>
      </c>
      <c r="AA11" s="3"/>
      <c r="AB11" s="1"/>
      <c r="AC11" s="1"/>
      <c r="AD11" s="1"/>
      <c r="AE11" s="1"/>
      <c r="AF11" s="1"/>
      <c r="AG11" s="1"/>
      <c r="AH11" s="1"/>
      <c r="AI11" s="7">
        <f t="shared" si="6"/>
        <v>0</v>
      </c>
      <c r="AJ11" s="7">
        <f t="shared" si="7"/>
        <v>0</v>
      </c>
      <c r="AK11" s="1"/>
      <c r="AL11" s="1"/>
      <c r="AM11" s="1"/>
      <c r="AN11" s="1"/>
      <c r="AO11" s="1"/>
      <c r="AP11" s="1"/>
      <c r="AQ11" s="1"/>
      <c r="AR11" s="1"/>
      <c r="AS11" s="7">
        <f t="shared" si="8"/>
        <v>0</v>
      </c>
      <c r="AT11" s="8">
        <f t="shared" si="9"/>
        <v>0</v>
      </c>
      <c r="AU11" s="11">
        <f t="shared" si="10"/>
        <v>0</v>
      </c>
      <c r="AV11" s="12">
        <f t="shared" si="11"/>
        <v>0</v>
      </c>
      <c r="AW11" s="3"/>
      <c r="AX11" s="1"/>
      <c r="AY11" s="1"/>
      <c r="AZ11" s="1"/>
      <c r="BA11" s="1"/>
      <c r="BB11" s="1"/>
      <c r="BC11" s="1"/>
      <c r="BD11" s="1"/>
      <c r="BE11" s="7">
        <f t="shared" si="12"/>
        <v>0</v>
      </c>
      <c r="BF11" s="7">
        <f t="shared" si="13"/>
        <v>0</v>
      </c>
      <c r="BG11" s="1"/>
      <c r="BH11" s="1"/>
      <c r="BI11" s="1"/>
      <c r="BJ11" s="1"/>
      <c r="BK11" s="1"/>
      <c r="BL11" s="1"/>
      <c r="BM11" s="1"/>
      <c r="BN11" s="1"/>
      <c r="BO11" s="7">
        <f t="shared" si="14"/>
        <v>0</v>
      </c>
      <c r="BP11" s="8">
        <f t="shared" si="15"/>
        <v>0</v>
      </c>
      <c r="BQ11" s="11">
        <f t="shared" si="16"/>
        <v>0</v>
      </c>
      <c r="BR11" s="12">
        <f t="shared" si="17"/>
        <v>0</v>
      </c>
      <c r="BS11" s="6"/>
      <c r="BT11" s="27">
        <f t="shared" si="18"/>
        <v>0</v>
      </c>
      <c r="BU11" s="29">
        <f t="shared" si="19"/>
        <v>0</v>
      </c>
      <c r="BV11" s="27"/>
    </row>
    <row r="12" spans="1:74" ht="15.75" x14ac:dyDescent="0.25">
      <c r="A12" s="9" t="s">
        <v>49</v>
      </c>
      <c r="B12" s="10" t="s">
        <v>37</v>
      </c>
      <c r="C12" s="10" t="s">
        <v>61</v>
      </c>
      <c r="D12" s="10" t="s">
        <v>64</v>
      </c>
      <c r="E12" s="1">
        <v>44</v>
      </c>
      <c r="F12" s="1">
        <v>0</v>
      </c>
      <c r="G12" s="1">
        <v>36</v>
      </c>
      <c r="H12" s="1">
        <v>0</v>
      </c>
      <c r="I12" s="1">
        <v>43</v>
      </c>
      <c r="J12" s="1">
        <v>1</v>
      </c>
      <c r="K12" s="1">
        <v>42</v>
      </c>
      <c r="L12" s="1">
        <v>0</v>
      </c>
      <c r="M12" s="7">
        <f t="shared" si="0"/>
        <v>165</v>
      </c>
      <c r="N12" s="7">
        <f t="shared" si="1"/>
        <v>1</v>
      </c>
      <c r="O12" s="1">
        <v>47</v>
      </c>
      <c r="P12" s="1">
        <v>0</v>
      </c>
      <c r="Q12" s="1">
        <v>46</v>
      </c>
      <c r="R12" s="1">
        <v>0</v>
      </c>
      <c r="S12" s="1">
        <v>46</v>
      </c>
      <c r="T12" s="1">
        <v>1</v>
      </c>
      <c r="U12" s="1">
        <v>45</v>
      </c>
      <c r="V12" s="1">
        <v>0</v>
      </c>
      <c r="W12" s="7">
        <f t="shared" si="2"/>
        <v>184</v>
      </c>
      <c r="X12" s="8">
        <f t="shared" si="3"/>
        <v>1</v>
      </c>
      <c r="Y12" s="11">
        <f t="shared" si="4"/>
        <v>349</v>
      </c>
      <c r="Z12" s="12">
        <f t="shared" si="5"/>
        <v>2</v>
      </c>
      <c r="AA12" s="3">
        <v>41</v>
      </c>
      <c r="AB12" s="1">
        <v>1</v>
      </c>
      <c r="AC12" s="1">
        <v>39</v>
      </c>
      <c r="AD12" s="1">
        <v>0</v>
      </c>
      <c r="AE12" s="1">
        <v>46</v>
      </c>
      <c r="AF12" s="1">
        <v>1</v>
      </c>
      <c r="AG12" s="1">
        <v>42</v>
      </c>
      <c r="AH12" s="1">
        <v>0</v>
      </c>
      <c r="AI12" s="7">
        <f t="shared" si="6"/>
        <v>168</v>
      </c>
      <c r="AJ12" s="7">
        <f t="shared" si="7"/>
        <v>2</v>
      </c>
      <c r="AK12" s="1">
        <v>44</v>
      </c>
      <c r="AL12" s="1">
        <v>0</v>
      </c>
      <c r="AM12" s="1">
        <v>40</v>
      </c>
      <c r="AN12" s="1">
        <v>0</v>
      </c>
      <c r="AO12" s="1">
        <v>45</v>
      </c>
      <c r="AP12" s="1">
        <v>1</v>
      </c>
      <c r="AQ12" s="1">
        <v>43</v>
      </c>
      <c r="AR12" s="1">
        <v>1</v>
      </c>
      <c r="AS12" s="7">
        <f t="shared" si="8"/>
        <v>172</v>
      </c>
      <c r="AT12" s="8">
        <f t="shared" si="9"/>
        <v>2</v>
      </c>
      <c r="AU12" s="11">
        <f t="shared" si="10"/>
        <v>340</v>
      </c>
      <c r="AV12" s="31">
        <f t="shared" si="11"/>
        <v>4</v>
      </c>
      <c r="AW12" s="3">
        <v>41</v>
      </c>
      <c r="AX12" s="1">
        <v>1</v>
      </c>
      <c r="AY12" s="1">
        <v>45</v>
      </c>
      <c r="AZ12" s="1">
        <v>0</v>
      </c>
      <c r="BA12" s="1">
        <v>39</v>
      </c>
      <c r="BB12" s="1">
        <v>0</v>
      </c>
      <c r="BC12" s="1">
        <v>43</v>
      </c>
      <c r="BD12" s="1">
        <v>0</v>
      </c>
      <c r="BE12" s="7">
        <f t="shared" si="12"/>
        <v>168</v>
      </c>
      <c r="BF12" s="7">
        <f t="shared" si="13"/>
        <v>1</v>
      </c>
      <c r="BG12" s="1">
        <v>44</v>
      </c>
      <c r="BH12" s="1">
        <v>1</v>
      </c>
      <c r="BI12" s="1">
        <v>44</v>
      </c>
      <c r="BJ12" s="1">
        <v>1</v>
      </c>
      <c r="BK12" s="1">
        <v>41</v>
      </c>
      <c r="BL12" s="1">
        <v>0</v>
      </c>
      <c r="BM12" s="1">
        <v>42</v>
      </c>
      <c r="BN12" s="1">
        <v>0</v>
      </c>
      <c r="BO12" s="7">
        <f t="shared" si="14"/>
        <v>171</v>
      </c>
      <c r="BP12" s="8">
        <f t="shared" si="15"/>
        <v>2</v>
      </c>
      <c r="BQ12" s="11">
        <f t="shared" si="16"/>
        <v>339</v>
      </c>
      <c r="BR12" s="12">
        <f t="shared" si="17"/>
        <v>3</v>
      </c>
      <c r="BS12" s="6"/>
      <c r="BT12" s="27">
        <f t="shared" si="18"/>
        <v>1028</v>
      </c>
      <c r="BU12" s="27">
        <f t="shared" si="19"/>
        <v>9</v>
      </c>
      <c r="BV12" s="27">
        <v>7</v>
      </c>
    </row>
    <row r="13" spans="1:74" x14ac:dyDescent="0.25">
      <c r="A13" s="9" t="s">
        <v>57</v>
      </c>
      <c r="B13" s="10" t="s">
        <v>37</v>
      </c>
      <c r="C13" s="10" t="s">
        <v>61</v>
      </c>
      <c r="D13" s="10" t="s">
        <v>65</v>
      </c>
      <c r="E13" s="1">
        <v>35</v>
      </c>
      <c r="F13" s="1">
        <v>0</v>
      </c>
      <c r="G13" s="1">
        <v>37</v>
      </c>
      <c r="H13" s="1">
        <v>1</v>
      </c>
      <c r="I13" s="1">
        <v>35</v>
      </c>
      <c r="J13" s="1">
        <v>0</v>
      </c>
      <c r="K13" s="1">
        <v>42</v>
      </c>
      <c r="L13" s="1">
        <v>0</v>
      </c>
      <c r="M13" s="7">
        <f t="shared" si="0"/>
        <v>149</v>
      </c>
      <c r="N13" s="7">
        <f t="shared" si="1"/>
        <v>1</v>
      </c>
      <c r="O13" s="1">
        <v>36</v>
      </c>
      <c r="P13" s="1">
        <v>0</v>
      </c>
      <c r="Q13" s="1">
        <v>35</v>
      </c>
      <c r="R13" s="1">
        <v>0</v>
      </c>
      <c r="S13" s="1">
        <v>46</v>
      </c>
      <c r="T13" s="1">
        <v>1</v>
      </c>
      <c r="U13" s="1">
        <v>39</v>
      </c>
      <c r="V13" s="1">
        <v>0</v>
      </c>
      <c r="W13" s="7">
        <f t="shared" si="2"/>
        <v>156</v>
      </c>
      <c r="X13" s="8">
        <f t="shared" si="3"/>
        <v>1</v>
      </c>
      <c r="Y13" s="11">
        <f t="shared" si="4"/>
        <v>305</v>
      </c>
      <c r="Z13" s="12">
        <f t="shared" si="5"/>
        <v>2</v>
      </c>
      <c r="AA13" s="3">
        <v>24</v>
      </c>
      <c r="AB13" s="1">
        <v>0</v>
      </c>
      <c r="AC13" s="1">
        <v>13</v>
      </c>
      <c r="AD13" s="1">
        <v>0</v>
      </c>
      <c r="AE13" s="1">
        <v>9</v>
      </c>
      <c r="AF13" s="1">
        <v>0</v>
      </c>
      <c r="AG13" s="1">
        <v>36</v>
      </c>
      <c r="AH13" s="1">
        <v>0</v>
      </c>
      <c r="AI13" s="7">
        <f t="shared" si="6"/>
        <v>82</v>
      </c>
      <c r="AJ13" s="7">
        <f t="shared" si="7"/>
        <v>0</v>
      </c>
      <c r="AK13" s="1">
        <v>20</v>
      </c>
      <c r="AL13" s="1">
        <v>0</v>
      </c>
      <c r="AM13" s="1">
        <v>35</v>
      </c>
      <c r="AN13" s="1">
        <v>0</v>
      </c>
      <c r="AO13" s="1">
        <v>29</v>
      </c>
      <c r="AP13" s="1">
        <v>0</v>
      </c>
      <c r="AQ13" s="1">
        <v>22</v>
      </c>
      <c r="AR13" s="1">
        <v>0</v>
      </c>
      <c r="AS13" s="7">
        <f t="shared" si="8"/>
        <v>106</v>
      </c>
      <c r="AT13" s="8">
        <f t="shared" si="9"/>
        <v>0</v>
      </c>
      <c r="AU13" s="11">
        <f t="shared" si="10"/>
        <v>188</v>
      </c>
      <c r="AV13" s="12">
        <f t="shared" si="11"/>
        <v>0</v>
      </c>
      <c r="AW13" s="3">
        <v>35</v>
      </c>
      <c r="AX13" s="1">
        <v>0</v>
      </c>
      <c r="AY13" s="1">
        <v>24</v>
      </c>
      <c r="AZ13" s="1">
        <v>0</v>
      </c>
      <c r="BA13" s="1">
        <v>21</v>
      </c>
      <c r="BB13" s="1">
        <v>0</v>
      </c>
      <c r="BC13" s="1">
        <v>23</v>
      </c>
      <c r="BD13" s="1">
        <v>0</v>
      </c>
      <c r="BE13" s="7">
        <f t="shared" si="12"/>
        <v>103</v>
      </c>
      <c r="BF13" s="7">
        <f t="shared" si="13"/>
        <v>0</v>
      </c>
      <c r="BG13" s="1">
        <v>39</v>
      </c>
      <c r="BH13" s="1">
        <v>0</v>
      </c>
      <c r="BI13" s="1">
        <v>23</v>
      </c>
      <c r="BJ13" s="1">
        <v>0</v>
      </c>
      <c r="BK13" s="1">
        <v>28</v>
      </c>
      <c r="BL13" s="1">
        <v>0</v>
      </c>
      <c r="BM13" s="1">
        <v>17</v>
      </c>
      <c r="BN13" s="1">
        <v>0</v>
      </c>
      <c r="BO13" s="7">
        <f t="shared" si="14"/>
        <v>107</v>
      </c>
      <c r="BP13" s="8">
        <f t="shared" si="15"/>
        <v>0</v>
      </c>
      <c r="BQ13" s="11">
        <f t="shared" si="16"/>
        <v>210</v>
      </c>
      <c r="BR13" s="12">
        <f t="shared" si="17"/>
        <v>0</v>
      </c>
      <c r="BS13" s="6"/>
      <c r="BT13" s="27">
        <f t="shared" si="18"/>
        <v>703</v>
      </c>
      <c r="BU13" s="27">
        <f t="shared" si="19"/>
        <v>2</v>
      </c>
      <c r="BV13" s="27">
        <v>11</v>
      </c>
    </row>
    <row r="14" spans="1:74" x14ac:dyDescent="0.25">
      <c r="A14" s="14" t="s">
        <v>55</v>
      </c>
      <c r="B14" s="15" t="s">
        <v>37</v>
      </c>
      <c r="C14" s="15" t="s">
        <v>61</v>
      </c>
      <c r="D14" s="15"/>
      <c r="E14" s="16"/>
      <c r="F14" s="16"/>
      <c r="G14" s="16"/>
      <c r="H14" s="16"/>
      <c r="I14" s="16"/>
      <c r="J14" s="16"/>
      <c r="K14" s="16"/>
      <c r="L14" s="16"/>
      <c r="M14" s="17">
        <f t="shared" si="0"/>
        <v>0</v>
      </c>
      <c r="N14" s="17">
        <f t="shared" si="1"/>
        <v>0</v>
      </c>
      <c r="O14" s="16"/>
      <c r="P14" s="16"/>
      <c r="Q14" s="16"/>
      <c r="R14" s="16"/>
      <c r="S14" s="16"/>
      <c r="T14" s="16"/>
      <c r="U14" s="16"/>
      <c r="V14" s="16"/>
      <c r="W14" s="17">
        <f t="shared" si="2"/>
        <v>0</v>
      </c>
      <c r="X14" s="18">
        <f t="shared" si="3"/>
        <v>0</v>
      </c>
      <c r="Y14" s="19">
        <f t="shared" si="4"/>
        <v>0</v>
      </c>
      <c r="Z14" s="20">
        <f t="shared" si="5"/>
        <v>0</v>
      </c>
      <c r="AA14" s="21"/>
      <c r="AB14" s="16"/>
      <c r="AC14" s="16"/>
      <c r="AD14" s="16"/>
      <c r="AE14" s="16"/>
      <c r="AF14" s="16"/>
      <c r="AG14" s="16"/>
      <c r="AH14" s="16"/>
      <c r="AI14" s="17">
        <f t="shared" si="6"/>
        <v>0</v>
      </c>
      <c r="AJ14" s="17">
        <f t="shared" si="7"/>
        <v>0</v>
      </c>
      <c r="AK14" s="16"/>
      <c r="AL14" s="16"/>
      <c r="AM14" s="16"/>
      <c r="AN14" s="16"/>
      <c r="AO14" s="16"/>
      <c r="AP14" s="16"/>
      <c r="AQ14" s="16"/>
      <c r="AR14" s="16"/>
      <c r="AS14" s="17">
        <f t="shared" si="8"/>
        <v>0</v>
      </c>
      <c r="AT14" s="18">
        <f t="shared" si="9"/>
        <v>0</v>
      </c>
      <c r="AU14" s="19">
        <f t="shared" si="10"/>
        <v>0</v>
      </c>
      <c r="AV14" s="20">
        <f t="shared" si="11"/>
        <v>0</v>
      </c>
      <c r="AW14" s="21"/>
      <c r="AX14" s="16"/>
      <c r="AY14" s="16"/>
      <c r="AZ14" s="16"/>
      <c r="BA14" s="16"/>
      <c r="BB14" s="16"/>
      <c r="BC14" s="16"/>
      <c r="BD14" s="16"/>
      <c r="BE14" s="17">
        <f t="shared" si="12"/>
        <v>0</v>
      </c>
      <c r="BF14" s="17">
        <f t="shared" si="13"/>
        <v>0</v>
      </c>
      <c r="BG14" s="16"/>
      <c r="BH14" s="16"/>
      <c r="BI14" s="16"/>
      <c r="BJ14" s="16"/>
      <c r="BK14" s="16"/>
      <c r="BL14" s="16"/>
      <c r="BM14" s="16"/>
      <c r="BN14" s="16"/>
      <c r="BO14" s="17">
        <f t="shared" si="14"/>
        <v>0</v>
      </c>
      <c r="BP14" s="18">
        <f t="shared" si="15"/>
        <v>0</v>
      </c>
      <c r="BQ14" s="19">
        <f t="shared" si="16"/>
        <v>0</v>
      </c>
      <c r="BR14" s="20">
        <f t="shared" si="17"/>
        <v>0</v>
      </c>
      <c r="BS14" s="6"/>
      <c r="BT14" s="27">
        <f t="shared" si="18"/>
        <v>0</v>
      </c>
      <c r="BU14" s="27">
        <f t="shared" si="19"/>
        <v>0</v>
      </c>
      <c r="BV14" s="27"/>
    </row>
    <row r="15" spans="1:74" ht="15.75" x14ac:dyDescent="0.25">
      <c r="A15" s="9" t="s">
        <v>51</v>
      </c>
      <c r="B15" s="10" t="s">
        <v>37</v>
      </c>
      <c r="C15" s="10" t="s">
        <v>60</v>
      </c>
      <c r="D15" s="10"/>
      <c r="E15" s="1"/>
      <c r="F15" s="1"/>
      <c r="G15" s="1"/>
      <c r="H15" s="1"/>
      <c r="I15" s="1"/>
      <c r="J15" s="1"/>
      <c r="K15" s="1"/>
      <c r="L15" s="1"/>
      <c r="M15" s="7">
        <f t="shared" si="0"/>
        <v>0</v>
      </c>
      <c r="N15" s="7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7">
        <f t="shared" si="2"/>
        <v>0</v>
      </c>
      <c r="X15" s="7">
        <f t="shared" si="3"/>
        <v>0</v>
      </c>
      <c r="Y15" s="28">
        <f t="shared" si="4"/>
        <v>0</v>
      </c>
      <c r="Z15" s="28">
        <f t="shared" si="5"/>
        <v>0</v>
      </c>
      <c r="AA15" s="1"/>
      <c r="AB15" s="1"/>
      <c r="AC15" s="1"/>
      <c r="AD15" s="1"/>
      <c r="AE15" s="1"/>
      <c r="AF15" s="1"/>
      <c r="AG15" s="1"/>
      <c r="AH15" s="1"/>
      <c r="AI15" s="7">
        <f t="shared" si="6"/>
        <v>0</v>
      </c>
      <c r="AJ15" s="7">
        <f t="shared" si="7"/>
        <v>0</v>
      </c>
      <c r="AK15" s="1"/>
      <c r="AL15" s="1"/>
      <c r="AM15" s="1"/>
      <c r="AN15" s="1"/>
      <c r="AO15" s="1"/>
      <c r="AP15" s="1"/>
      <c r="AQ15" s="1"/>
      <c r="AR15" s="1"/>
      <c r="AS15" s="7">
        <f t="shared" si="8"/>
        <v>0</v>
      </c>
      <c r="AT15" s="7">
        <f t="shared" si="9"/>
        <v>0</v>
      </c>
      <c r="AU15" s="22">
        <f t="shared" si="10"/>
        <v>0</v>
      </c>
      <c r="AV15" s="22">
        <f t="shared" si="11"/>
        <v>0</v>
      </c>
      <c r="AW15" s="1"/>
      <c r="AX15" s="1"/>
      <c r="AY15" s="1"/>
      <c r="AZ15" s="1"/>
      <c r="BA15" s="1"/>
      <c r="BB15" s="1"/>
      <c r="BC15" s="1"/>
      <c r="BD15" s="1"/>
      <c r="BE15" s="7">
        <f t="shared" si="12"/>
        <v>0</v>
      </c>
      <c r="BF15" s="7">
        <f t="shared" si="13"/>
        <v>0</v>
      </c>
      <c r="BG15" s="1"/>
      <c r="BH15" s="1"/>
      <c r="BI15" s="1"/>
      <c r="BJ15" s="1"/>
      <c r="BK15" s="1"/>
      <c r="BL15" s="1"/>
      <c r="BM15" s="1"/>
      <c r="BN15" s="1"/>
      <c r="BO15" s="7">
        <f t="shared" si="14"/>
        <v>0</v>
      </c>
      <c r="BP15" s="7">
        <f t="shared" si="15"/>
        <v>0</v>
      </c>
      <c r="BQ15" s="22">
        <f t="shared" si="16"/>
        <v>0</v>
      </c>
      <c r="BR15" s="22">
        <f t="shared" si="17"/>
        <v>0</v>
      </c>
      <c r="BS15" s="6"/>
      <c r="BT15" s="27">
        <f t="shared" si="18"/>
        <v>0</v>
      </c>
      <c r="BU15" s="27">
        <f t="shared" si="19"/>
        <v>0</v>
      </c>
      <c r="BV15" s="27"/>
    </row>
    <row r="16" spans="1:74" x14ac:dyDescent="0.25">
      <c r="A16" s="9"/>
      <c r="B16" s="10"/>
      <c r="C16" s="10"/>
      <c r="D16" s="23"/>
      <c r="E16" s="1"/>
      <c r="F16" s="1"/>
      <c r="G16" s="1"/>
      <c r="H16" s="1"/>
      <c r="I16" s="1"/>
      <c r="J16" s="1"/>
      <c r="K16" s="1"/>
      <c r="L16" s="1"/>
      <c r="M16" s="7">
        <f t="shared" ref="M16" si="20">SUM(E16,G16,I16,K16)</f>
        <v>0</v>
      </c>
      <c r="N16" s="7">
        <f t="shared" ref="N16" si="21">SUM(F16,H16,J16,L16)</f>
        <v>0</v>
      </c>
      <c r="O16" s="1"/>
      <c r="P16" s="1"/>
      <c r="Q16" s="1"/>
      <c r="R16" s="1"/>
      <c r="S16" s="1"/>
      <c r="T16" s="1"/>
      <c r="U16" s="1"/>
      <c r="V16" s="1"/>
      <c r="W16" s="7">
        <f t="shared" ref="W16" si="22">SUM(O16,Q16,S16,U16)</f>
        <v>0</v>
      </c>
      <c r="X16" s="7">
        <f t="shared" ref="X16" si="23">SUM(P16,R16,T16,V16)</f>
        <v>0</v>
      </c>
      <c r="Y16" s="22">
        <f t="shared" ref="Y16" si="24">SUM(M16,W16)</f>
        <v>0</v>
      </c>
      <c r="Z16" s="22">
        <f t="shared" ref="Z16" si="25">SUM(N16,X16)</f>
        <v>0</v>
      </c>
      <c r="AA16" s="1"/>
      <c r="AB16" s="1"/>
      <c r="AC16" s="1"/>
      <c r="AD16" s="1"/>
      <c r="AE16" s="1"/>
      <c r="AF16" s="1"/>
      <c r="AG16" s="1"/>
      <c r="AH16" s="1"/>
      <c r="AI16" s="7">
        <f t="shared" ref="AI16" si="26">SUM(AA16,AC16,AE16,AG16)</f>
        <v>0</v>
      </c>
      <c r="AJ16" s="7">
        <f t="shared" ref="AJ16" si="27">SUM(AB16,AD16,AF16,AH16)</f>
        <v>0</v>
      </c>
      <c r="AK16" s="1"/>
      <c r="AL16" s="1"/>
      <c r="AM16" s="1"/>
      <c r="AN16" s="1"/>
      <c r="AO16" s="1"/>
      <c r="AP16" s="1"/>
      <c r="AQ16" s="1"/>
      <c r="AR16" s="1"/>
      <c r="AS16" s="7">
        <f t="shared" ref="AS16" si="28">SUM(AK16,AM16,AO16,AQ16)</f>
        <v>0</v>
      </c>
      <c r="AT16" s="7">
        <f t="shared" ref="AT16" si="29">SUM(AL16,AN16,AP16,AR16)</f>
        <v>0</v>
      </c>
      <c r="AU16" s="22">
        <f t="shared" ref="AU16" si="30">SUM(AI16,AS16)</f>
        <v>0</v>
      </c>
      <c r="AV16" s="22">
        <f t="shared" ref="AV16" si="31">SUM(AJ16,AT16)</f>
        <v>0</v>
      </c>
      <c r="AW16" s="1"/>
      <c r="AX16" s="1"/>
      <c r="AY16" s="1"/>
      <c r="AZ16" s="1"/>
      <c r="BA16" s="1"/>
      <c r="BB16" s="1"/>
      <c r="BC16" s="1"/>
      <c r="BD16" s="1"/>
      <c r="BE16" s="7">
        <f t="shared" ref="BE16" si="32">SUM(AW16,AY16,BA16,BC16)</f>
        <v>0</v>
      </c>
      <c r="BF16" s="7">
        <f t="shared" ref="BF16" si="33">SUM(AX16,AZ16,BB16,BD16)</f>
        <v>0</v>
      </c>
      <c r="BG16" s="1"/>
      <c r="BH16" s="1"/>
      <c r="BI16" s="1"/>
      <c r="BJ16" s="1"/>
      <c r="BK16" s="1"/>
      <c r="BL16" s="1"/>
      <c r="BM16" s="1"/>
      <c r="BN16" s="1"/>
      <c r="BO16" s="7">
        <f t="shared" ref="BO16" si="34">SUM(BG16,BI16,BK16,BM16)</f>
        <v>0</v>
      </c>
      <c r="BP16" s="7">
        <f t="shared" ref="BP16" si="35">SUM(BH16,BJ16,BL16,BN16)</f>
        <v>0</v>
      </c>
      <c r="BQ16" s="22">
        <f t="shared" ref="BQ16" si="36">SUM(BE16,BO16)</f>
        <v>0</v>
      </c>
      <c r="BR16" s="22">
        <f t="shared" ref="BR16" si="37">SUM(BF16,BP16)</f>
        <v>0</v>
      </c>
      <c r="BS16" s="6"/>
      <c r="BT16" s="27">
        <f t="shared" si="18"/>
        <v>0</v>
      </c>
      <c r="BU16" s="27">
        <f t="shared" ref="BU16" si="38">SUM(Z16,AV16,BR16)</f>
        <v>0</v>
      </c>
      <c r="BV16" s="27"/>
    </row>
    <row r="17" spans="1:74" x14ac:dyDescent="0.25">
      <c r="A17" s="2"/>
    </row>
    <row r="18" spans="1:74" x14ac:dyDescent="0.25">
      <c r="A18" s="2"/>
    </row>
    <row r="19" spans="1:74" x14ac:dyDescent="0.25">
      <c r="A19" s="25" t="s">
        <v>34</v>
      </c>
      <c r="B19" s="10" t="s">
        <v>36</v>
      </c>
      <c r="C19" s="10" t="s">
        <v>35</v>
      </c>
      <c r="D19" s="10" t="s">
        <v>33</v>
      </c>
      <c r="BT19" s="24" t="s">
        <v>6</v>
      </c>
      <c r="BU19" s="24" t="s">
        <v>5</v>
      </c>
      <c r="BV19" s="24" t="s">
        <v>40</v>
      </c>
    </row>
    <row r="20" spans="1:74" ht="15.75" customHeight="1" x14ac:dyDescent="0.25">
      <c r="A20" s="35" t="s">
        <v>41</v>
      </c>
      <c r="B20" s="34" t="s">
        <v>37</v>
      </c>
      <c r="C20" s="34" t="s">
        <v>38</v>
      </c>
      <c r="D20" s="34" t="s">
        <v>42</v>
      </c>
      <c r="BT20" s="36">
        <f>SUM(BT4,BT6,BT2,BT15)</f>
        <v>3425</v>
      </c>
      <c r="BU20" s="37">
        <f>SUM(BU2,BU4,BU6,BU15)</f>
        <v>115</v>
      </c>
      <c r="BV20" s="37">
        <v>1</v>
      </c>
    </row>
    <row r="21" spans="1:74" x14ac:dyDescent="0.25">
      <c r="A21" s="35"/>
      <c r="B21" s="34"/>
      <c r="C21" s="34"/>
      <c r="D21" s="34"/>
      <c r="BT21" s="36"/>
      <c r="BU21" s="37"/>
      <c r="BV21" s="37"/>
    </row>
    <row r="22" spans="1:74" x14ac:dyDescent="0.25">
      <c r="A22" s="35" t="s">
        <v>44</v>
      </c>
      <c r="B22" s="34" t="s">
        <v>37</v>
      </c>
      <c r="C22" s="34" t="s">
        <v>39</v>
      </c>
      <c r="D22" s="34" t="s">
        <v>42</v>
      </c>
      <c r="BT22" s="36">
        <f>SUM(BT12,BT10,BT9)</f>
        <v>3042</v>
      </c>
      <c r="BU22" s="37">
        <f>SUM(BU10,BU9,BU12)</f>
        <v>36</v>
      </c>
      <c r="BV22" s="37">
        <v>3</v>
      </c>
    </row>
    <row r="23" spans="1:74" x14ac:dyDescent="0.25">
      <c r="A23" s="35"/>
      <c r="B23" s="34"/>
      <c r="C23" s="34"/>
      <c r="D23" s="34"/>
      <c r="BT23" s="36"/>
      <c r="BU23" s="37"/>
      <c r="BV23" s="37"/>
    </row>
    <row r="24" spans="1:74" x14ac:dyDescent="0.25">
      <c r="A24" s="35" t="s">
        <v>45</v>
      </c>
      <c r="B24" s="34" t="s">
        <v>37</v>
      </c>
      <c r="C24" s="34" t="s">
        <v>39</v>
      </c>
      <c r="D24" s="34" t="s">
        <v>42</v>
      </c>
      <c r="BT24" s="36"/>
      <c r="BU24" s="37"/>
      <c r="BV24" s="37">
        <v>2</v>
      </c>
    </row>
    <row r="25" spans="1:74" x14ac:dyDescent="0.25">
      <c r="A25" s="35"/>
      <c r="B25" s="34"/>
      <c r="C25" s="34"/>
      <c r="D25" s="34"/>
      <c r="BT25" s="36"/>
      <c r="BU25" s="37"/>
      <c r="BV25" s="37"/>
    </row>
  </sheetData>
  <sortState xmlns:xlrd2="http://schemas.microsoft.com/office/spreadsheetml/2017/richdata2" ref="A2:A15">
    <sortCondition ref="A2:A15"/>
  </sortState>
  <mergeCells count="21">
    <mergeCell ref="BT24:BT25"/>
    <mergeCell ref="BU24:BU25"/>
    <mergeCell ref="BV24:BV25"/>
    <mergeCell ref="BU20:BU21"/>
    <mergeCell ref="BV20:BV21"/>
    <mergeCell ref="BT22:BT23"/>
    <mergeCell ref="BU22:BU23"/>
    <mergeCell ref="BV22:BV23"/>
    <mergeCell ref="BT20:BT21"/>
    <mergeCell ref="A20:A21"/>
    <mergeCell ref="A22:A23"/>
    <mergeCell ref="A24:A25"/>
    <mergeCell ref="B20:B21"/>
    <mergeCell ref="C20:C21"/>
    <mergeCell ref="D20:D21"/>
    <mergeCell ref="B22:B23"/>
    <mergeCell ref="C22:C23"/>
    <mergeCell ref="D22:D23"/>
    <mergeCell ref="B24:B25"/>
    <mergeCell ref="C24:C25"/>
    <mergeCell ref="D24:D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2022-10-02T02:03:55Z</dcterms:modified>
</cp:coreProperties>
</file>