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ffice.ads.gvsu.edu\dfs\Facilities-Data\ENERGYDT\utilities\FY18\"/>
    </mc:Choice>
  </mc:AlternateContent>
  <bookViews>
    <workbookView xWindow="120" yWindow="180" windowWidth="17520" windowHeight="8385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Sheet1!$B$6:$T$32</definedName>
  </definedNames>
  <calcPr calcId="162913"/>
</workbook>
</file>

<file path=xl/calcChain.xml><?xml version="1.0" encoding="utf-8"?>
<calcChain xmlns="http://schemas.openxmlformats.org/spreadsheetml/2006/main">
  <c r="S13" i="1" l="1"/>
  <c r="T13" i="1" l="1"/>
  <c r="R13" i="1" l="1"/>
  <c r="Q13" i="1" l="1"/>
  <c r="P13" i="1" l="1"/>
  <c r="O12" i="1" l="1"/>
  <c r="O13" i="1" l="1"/>
  <c r="C13" i="1" l="1"/>
  <c r="D13" i="1"/>
  <c r="F13" i="1" l="1"/>
  <c r="E13" i="1"/>
  <c r="G13" i="1"/>
  <c r="H13" i="1"/>
</calcChain>
</file>

<file path=xl/sharedStrings.xml><?xml version="1.0" encoding="utf-8"?>
<sst xmlns="http://schemas.openxmlformats.org/spreadsheetml/2006/main" count="45" uniqueCount="28">
  <si>
    <t>FY07</t>
  </si>
  <si>
    <t>FY08</t>
  </si>
  <si>
    <t>FY09</t>
  </si>
  <si>
    <t>FY10</t>
  </si>
  <si>
    <t>FY11</t>
  </si>
  <si>
    <t>BTU/sq ft</t>
  </si>
  <si>
    <t>Electric</t>
  </si>
  <si>
    <t>Fuel Oil</t>
  </si>
  <si>
    <t>Steam</t>
  </si>
  <si>
    <t>Natural Gas</t>
  </si>
  <si>
    <t>Source</t>
  </si>
  <si>
    <t>Energy</t>
  </si>
  <si>
    <t>Total</t>
  </si>
  <si>
    <t>FY03</t>
  </si>
  <si>
    <t>FY04</t>
  </si>
  <si>
    <t>FY05</t>
  </si>
  <si>
    <t>FY06</t>
  </si>
  <si>
    <t>FY02</t>
  </si>
  <si>
    <t>FY01</t>
  </si>
  <si>
    <t>FY12</t>
  </si>
  <si>
    <t>FY13</t>
  </si>
  <si>
    <t>BTU's PER SQUARE FOOT</t>
  </si>
  <si>
    <t>FY14</t>
  </si>
  <si>
    <r>
      <rPr>
        <b/>
        <sz val="11"/>
        <color theme="1"/>
        <rFont val="Calibri"/>
        <family val="2"/>
        <scheme val="minor"/>
      </rPr>
      <t>Note:</t>
    </r>
    <r>
      <rPr>
        <sz val="11"/>
        <color theme="1"/>
        <rFont val="Calibri"/>
        <family val="2"/>
        <scheme val="minor"/>
      </rPr>
      <t xml:space="preserve"> Data is not weather normalized</t>
    </r>
  </si>
  <si>
    <t>FY15</t>
  </si>
  <si>
    <t>FY16</t>
  </si>
  <si>
    <t>FY17</t>
  </si>
  <si>
    <t>FY18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</si>
</sst>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8" formatCode="&quot;$&quot;#,##0.00_);[Red]\(&quot;$&quot;#,##0.00\)"/>
    <numFmt numFmtId="164" formatCode="&quot;$&quot;#,##0.00"/>
    <numFmt numFmtId="165" formatCode="&quot;$&quot;#,##0"/>
    <numFmt numFmtId="166" formatCode="&quot;$&quot;#,##0.0000_);[Red]\(&quot;$&quot;#,##0.0000\)"/>
    <numFmt numFmtId="167" formatCode="#,##0.000"/>
    <numFmt numFmtId="168" formatCode="#,##0.0"/>
    <numFmt numFmtId="169" formatCode="&quot;$&quot;#,##0.000000_);[Red]\(&quot;$&quot;#,##0.000000\)"/>
    <numFmt numFmtId="170" formatCode="0.0%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72">
    <xf numFmtId="0" fontId="0" fillId="0" borderId="0" xfId="0"/>
    <xf numFmtId="3" fontId="0" fillId="0" borderId="0" xfId="0" applyNumberFormat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Border="1"/>
    <xf numFmtId="0" fontId="3" fillId="0" borderId="0" xfId="1"/>
    <xf numFmtId="0" fontId="6" fillId="0" borderId="0" xfId="1" applyFont="1"/>
    <xf numFmtId="168" fontId="6" fillId="0" borderId="0" xfId="1" applyNumberFormat="1" applyFont="1" applyFill="1" applyBorder="1" applyAlignment="1">
      <alignment horizontal="center"/>
    </xf>
    <xf numFmtId="0" fontId="6" fillId="0" borderId="0" xfId="1" applyFont="1" applyFill="1"/>
    <xf numFmtId="165" fontId="6" fillId="0" borderId="0" xfId="1" applyNumberFormat="1" applyFont="1" applyFill="1" applyBorder="1" applyAlignment="1">
      <alignment horizontal="center"/>
    </xf>
    <xf numFmtId="1" fontId="6" fillId="0" borderId="0" xfId="1" applyNumberFormat="1" applyFont="1"/>
    <xf numFmtId="0" fontId="5" fillId="0" borderId="0" xfId="1" applyFont="1" applyFill="1" applyBorder="1" applyAlignment="1">
      <alignment horizontal="center"/>
    </xf>
    <xf numFmtId="3" fontId="6" fillId="0" borderId="0" xfId="1" applyNumberFormat="1" applyFont="1" applyFill="1" applyBorder="1" applyAlignment="1">
      <alignment horizontal="center"/>
    </xf>
    <xf numFmtId="164" fontId="6" fillId="0" borderId="0" xfId="1" applyNumberFormat="1" applyFont="1" applyFill="1" applyBorder="1" applyAlignment="1">
      <alignment horizontal="center"/>
    </xf>
    <xf numFmtId="8" fontId="6" fillId="0" borderId="0" xfId="1" applyNumberFormat="1" applyFont="1" applyFill="1" applyBorder="1" applyAlignment="1">
      <alignment horizontal="center"/>
    </xf>
    <xf numFmtId="1" fontId="3" fillId="0" borderId="0" xfId="1" applyNumberFormat="1" applyFill="1" applyBorder="1"/>
    <xf numFmtId="1" fontId="6" fillId="0" borderId="0" xfId="1" applyNumberFormat="1" applyFont="1" applyFill="1" applyBorder="1"/>
    <xf numFmtId="170" fontId="6" fillId="0" borderId="0" xfId="1" applyNumberFormat="1" applyFont="1"/>
    <xf numFmtId="166" fontId="6" fillId="0" borderId="0" xfId="1" applyNumberFormat="1" applyFont="1" applyFill="1" applyBorder="1" applyAlignment="1">
      <alignment horizontal="center"/>
    </xf>
    <xf numFmtId="169" fontId="6" fillId="0" borderId="0" xfId="1" applyNumberFormat="1" applyFont="1" applyFill="1" applyBorder="1" applyAlignment="1">
      <alignment horizontal="center"/>
    </xf>
    <xf numFmtId="0" fontId="3" fillId="0" borderId="0" xfId="1" applyFill="1" applyBorder="1" applyAlignment="1"/>
    <xf numFmtId="167" fontId="6" fillId="0" borderId="0" xfId="1" applyNumberFormat="1" applyFont="1" applyFill="1" applyBorder="1" applyAlignment="1">
      <alignment horizontal="center"/>
    </xf>
    <xf numFmtId="169" fontId="7" fillId="0" borderId="0" xfId="1" applyNumberFormat="1" applyFont="1" applyFill="1" applyBorder="1" applyAlignment="1">
      <alignment horizontal="center"/>
    </xf>
    <xf numFmtId="38" fontId="6" fillId="0" borderId="0" xfId="1" applyNumberFormat="1" applyFont="1" applyFill="1" applyBorder="1" applyAlignment="1">
      <alignment horizontal="right"/>
    </xf>
    <xf numFmtId="0" fontId="8" fillId="0" borderId="0" xfId="0" applyFont="1"/>
    <xf numFmtId="3" fontId="11" fillId="0" borderId="6" xfId="0" applyNumberFormat="1" applyFont="1" applyBorder="1" applyAlignment="1">
      <alignment horizontal="center"/>
    </xf>
    <xf numFmtId="3" fontId="11" fillId="0" borderId="7" xfId="0" applyNumberFormat="1" applyFont="1" applyBorder="1" applyAlignment="1">
      <alignment horizontal="center"/>
    </xf>
    <xf numFmtId="3" fontId="11" fillId="0" borderId="8" xfId="0" applyNumberFormat="1" applyFont="1" applyBorder="1" applyAlignment="1">
      <alignment horizontal="center"/>
    </xf>
    <xf numFmtId="3" fontId="11" fillId="0" borderId="9" xfId="0" applyNumberFormat="1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1" fontId="4" fillId="0" borderId="2" xfId="1" applyNumberFormat="1" applyFont="1" applyBorder="1" applyAlignment="1">
      <alignment horizontal="center"/>
    </xf>
    <xf numFmtId="1" fontId="4" fillId="0" borderId="0" xfId="1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Fill="1" applyBorder="1"/>
    <xf numFmtId="0" fontId="8" fillId="0" borderId="0" xfId="0" applyFont="1" applyBorder="1" applyAlignment="1">
      <alignment horizontal="left"/>
    </xf>
    <xf numFmtId="0" fontId="8" fillId="0" borderId="0" xfId="0" applyFont="1" applyBorder="1"/>
    <xf numFmtId="0" fontId="12" fillId="0" borderId="10" xfId="0" applyFont="1" applyBorder="1" applyAlignment="1">
      <alignment horizontal="center"/>
    </xf>
    <xf numFmtId="1" fontId="4" fillId="0" borderId="11" xfId="1" applyNumberFormat="1" applyFont="1" applyBorder="1" applyAlignment="1">
      <alignment horizontal="center"/>
    </xf>
    <xf numFmtId="1" fontId="4" fillId="0" borderId="14" xfId="1" applyNumberFormat="1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" fontId="4" fillId="0" borderId="10" xfId="1" applyNumberFormat="1" applyFont="1" applyBorder="1" applyAlignment="1">
      <alignment horizontal="center"/>
    </xf>
    <xf numFmtId="3" fontId="10" fillId="0" borderId="4" xfId="1" applyNumberFormat="1" applyFont="1" applyBorder="1" applyAlignment="1">
      <alignment horizontal="center"/>
    </xf>
    <xf numFmtId="3" fontId="3" fillId="0" borderId="4" xfId="1" applyNumberFormat="1" applyFont="1" applyBorder="1" applyAlignment="1">
      <alignment horizontal="center"/>
    </xf>
    <xf numFmtId="3" fontId="3" fillId="0" borderId="15" xfId="1" applyNumberFormat="1" applyFont="1" applyFill="1" applyBorder="1" applyAlignment="1">
      <alignment horizontal="center"/>
    </xf>
    <xf numFmtId="3" fontId="3" fillId="0" borderId="3" xfId="1" applyNumberFormat="1" applyFont="1" applyFill="1" applyBorder="1" applyAlignment="1">
      <alignment horizontal="center"/>
    </xf>
    <xf numFmtId="3" fontId="10" fillId="0" borderId="5" xfId="1" applyNumberFormat="1" applyFont="1" applyBorder="1" applyAlignment="1">
      <alignment horizontal="center"/>
    </xf>
    <xf numFmtId="3" fontId="3" fillId="0" borderId="5" xfId="1" applyNumberFormat="1" applyFont="1" applyBorder="1" applyAlignment="1">
      <alignment horizontal="center"/>
    </xf>
    <xf numFmtId="3" fontId="3" fillId="0" borderId="16" xfId="1" applyNumberFormat="1" applyFont="1" applyFill="1" applyBorder="1" applyAlignment="1">
      <alignment horizontal="center"/>
    </xf>
    <xf numFmtId="3" fontId="3" fillId="0" borderId="5" xfId="1" applyNumberFormat="1" applyFont="1" applyFill="1" applyBorder="1" applyAlignment="1">
      <alignment horizontal="center"/>
    </xf>
    <xf numFmtId="3" fontId="10" fillId="0" borderId="3" xfId="1" applyNumberFormat="1" applyFont="1" applyBorder="1" applyAlignment="1">
      <alignment horizontal="center"/>
    </xf>
    <xf numFmtId="3" fontId="3" fillId="0" borderId="3" xfId="1" applyNumberFormat="1" applyFont="1" applyBorder="1" applyAlignment="1">
      <alignment horizontal="center"/>
    </xf>
    <xf numFmtId="3" fontId="10" fillId="0" borderId="1" xfId="1" applyNumberFormat="1" applyFont="1" applyBorder="1" applyAlignment="1">
      <alignment horizontal="center"/>
    </xf>
    <xf numFmtId="3" fontId="3" fillId="0" borderId="1" xfId="1" applyNumberFormat="1" applyFont="1" applyBorder="1" applyAlignment="1">
      <alignment horizontal="center"/>
    </xf>
    <xf numFmtId="3" fontId="3" fillId="0" borderId="17" xfId="1" applyNumberFormat="1" applyFont="1" applyFill="1" applyBorder="1" applyAlignment="1">
      <alignment horizontal="center"/>
    </xf>
    <xf numFmtId="3" fontId="3" fillId="0" borderId="19" xfId="1" applyNumberFormat="1" applyFont="1" applyFill="1" applyBorder="1" applyAlignment="1">
      <alignment horizontal="center"/>
    </xf>
    <xf numFmtId="3" fontId="10" fillId="0" borderId="1" xfId="1" applyNumberFormat="1" applyFont="1" applyFill="1" applyBorder="1" applyAlignment="1" applyProtection="1">
      <alignment horizontal="center"/>
      <protection locked="0"/>
    </xf>
    <xf numFmtId="3" fontId="11" fillId="0" borderId="1" xfId="0" applyNumberFormat="1" applyFont="1" applyBorder="1" applyAlignment="1">
      <alignment horizontal="center"/>
    </xf>
    <xf numFmtId="3" fontId="3" fillId="0" borderId="12" xfId="1" applyNumberFormat="1" applyFont="1" applyFill="1" applyBorder="1" applyAlignment="1">
      <alignment horizontal="center"/>
    </xf>
    <xf numFmtId="3" fontId="3" fillId="0" borderId="18" xfId="1" applyNumberFormat="1" applyFont="1" applyFill="1" applyBorder="1" applyAlignment="1">
      <alignment horizontal="center"/>
    </xf>
    <xf numFmtId="3" fontId="3" fillId="0" borderId="13" xfId="1" applyNumberFormat="1" applyFont="1" applyFill="1" applyBorder="1" applyAlignment="1">
      <alignment horizontal="center"/>
    </xf>
    <xf numFmtId="0" fontId="13" fillId="2" borderId="20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2" borderId="13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Sheet1!$C$13:$T$13</c:f>
              <c:numCache>
                <c:formatCode>#,##0</c:formatCode>
                <c:ptCount val="18"/>
                <c:pt idx="0">
                  <c:v>133873</c:v>
                </c:pt>
                <c:pt idx="1">
                  <c:v>126427</c:v>
                </c:pt>
                <c:pt idx="2">
                  <c:v>136020</c:v>
                </c:pt>
                <c:pt idx="3">
                  <c:v>137702</c:v>
                </c:pt>
                <c:pt idx="4">
                  <c:v>111122</c:v>
                </c:pt>
                <c:pt idx="5">
                  <c:v>108961</c:v>
                </c:pt>
                <c:pt idx="6">
                  <c:v>107717.50312064093</c:v>
                </c:pt>
                <c:pt idx="7">
                  <c:v>106638.37673614018</c:v>
                </c:pt>
                <c:pt idx="8">
                  <c:v>100205.4484669409</c:v>
                </c:pt>
                <c:pt idx="9">
                  <c:v>98126.066947194689</c:v>
                </c:pt>
                <c:pt idx="10">
                  <c:v>97043.864752355308</c:v>
                </c:pt>
                <c:pt idx="11">
                  <c:v>84175</c:v>
                </c:pt>
                <c:pt idx="12">
                  <c:v>89149.351003078264</c:v>
                </c:pt>
                <c:pt idx="13">
                  <c:v>92816</c:v>
                </c:pt>
                <c:pt idx="14">
                  <c:v>91096</c:v>
                </c:pt>
                <c:pt idx="15">
                  <c:v>85457</c:v>
                </c:pt>
                <c:pt idx="16">
                  <c:v>89231</c:v>
                </c:pt>
                <c:pt idx="17">
                  <c:v>91885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7A-4855-9779-D4C7C81C8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666032"/>
        <c:axId val="459666816"/>
      </c:barChart>
      <c:catAx>
        <c:axId val="459666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Fiscal Year</a:t>
                </a:r>
              </a:p>
            </c:rich>
          </c:tx>
          <c:layout/>
          <c:overlay val="0"/>
        </c:title>
        <c:majorTickMark val="in"/>
        <c:minorTickMark val="none"/>
        <c:tickLblPos val="nextTo"/>
        <c:crossAx val="459666816"/>
        <c:crosses val="autoZero"/>
        <c:auto val="1"/>
        <c:lblAlgn val="ctr"/>
        <c:lblOffset val="100"/>
        <c:noMultiLvlLbl val="0"/>
      </c:catAx>
      <c:valAx>
        <c:axId val="4596668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BTU/Sq Ft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4596660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389963</xdr:colOff>
      <xdr:row>13</xdr:row>
      <xdr:rowOff>172569</xdr:rowOff>
    </xdr:from>
    <xdr:to>
      <xdr:col>14</xdr:col>
      <xdr:colOff>532838</xdr:colOff>
      <xdr:row>28</xdr:row>
      <xdr:rowOff>142593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AB52"/>
  <sheetViews>
    <sheetView tabSelected="1" topLeftCell="F1" zoomScale="85" zoomScaleNormal="85" workbookViewId="0">
      <selection activeCell="W14" sqref="W14"/>
    </sheetView>
  </sheetViews>
  <sheetFormatPr defaultRowHeight="15" x14ac:dyDescent="0.25"/>
  <cols>
    <col min="2" max="4" width="11.140625" customWidth="1"/>
    <col min="5" max="14" width="9" customWidth="1"/>
    <col min="15" max="15" width="9.42578125" bestFit="1" customWidth="1"/>
    <col min="16" max="16" width="9.42578125" customWidth="1"/>
    <col min="17" max="17" width="11.85546875" style="4" customWidth="1"/>
    <col min="18" max="19" width="10.5703125" customWidth="1"/>
    <col min="20" max="20" width="10.28515625" customWidth="1"/>
  </cols>
  <sheetData>
    <row r="5" spans="2:28" ht="15.75" thickBot="1" x14ac:dyDescent="0.3"/>
    <row r="6" spans="2:28" ht="27" customHeight="1" thickBot="1" x14ac:dyDescent="0.45">
      <c r="B6" s="69" t="s">
        <v>21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1"/>
    </row>
    <row r="7" spans="2:28" x14ac:dyDescent="0.25">
      <c r="B7" s="43" t="s">
        <v>11</v>
      </c>
      <c r="C7" s="40" t="s">
        <v>18</v>
      </c>
      <c r="D7" s="40" t="s">
        <v>17</v>
      </c>
      <c r="E7" s="40" t="s">
        <v>13</v>
      </c>
      <c r="F7" s="40" t="s">
        <v>14</v>
      </c>
      <c r="G7" s="40" t="s">
        <v>15</v>
      </c>
      <c r="H7" s="40" t="s">
        <v>16</v>
      </c>
      <c r="I7" s="41" t="s">
        <v>0</v>
      </c>
      <c r="J7" s="41" t="s">
        <v>1</v>
      </c>
      <c r="K7" s="41" t="s">
        <v>2</v>
      </c>
      <c r="L7" s="41" t="s">
        <v>3</v>
      </c>
      <c r="M7" s="41" t="s">
        <v>4</v>
      </c>
      <c r="N7" s="41" t="s">
        <v>19</v>
      </c>
      <c r="O7" s="35" t="s">
        <v>20</v>
      </c>
      <c r="P7" s="41" t="s">
        <v>22</v>
      </c>
      <c r="Q7" s="49" t="s">
        <v>24</v>
      </c>
      <c r="R7" s="49" t="s">
        <v>25</v>
      </c>
      <c r="S7" s="49" t="s">
        <v>26</v>
      </c>
      <c r="T7" s="49" t="s">
        <v>27</v>
      </c>
      <c r="W7" s="2"/>
      <c r="X7" s="2"/>
      <c r="Y7" s="2"/>
      <c r="Z7" s="2"/>
      <c r="AA7" s="2"/>
      <c r="AB7" s="2"/>
    </row>
    <row r="8" spans="2:28" ht="15.75" thickBot="1" x14ac:dyDescent="0.3">
      <c r="B8" s="44" t="s">
        <v>10</v>
      </c>
      <c r="C8" s="34" t="s">
        <v>5</v>
      </c>
      <c r="D8" s="34" t="s">
        <v>5</v>
      </c>
      <c r="E8" s="34" t="s">
        <v>5</v>
      </c>
      <c r="F8" s="34" t="s">
        <v>5</v>
      </c>
      <c r="G8" s="34" t="s">
        <v>5</v>
      </c>
      <c r="H8" s="34" t="s">
        <v>5</v>
      </c>
      <c r="I8" s="34" t="s">
        <v>5</v>
      </c>
      <c r="J8" s="34" t="s">
        <v>5</v>
      </c>
      <c r="K8" s="34" t="s">
        <v>5</v>
      </c>
      <c r="L8" s="34" t="s">
        <v>5</v>
      </c>
      <c r="M8" s="34" t="s">
        <v>5</v>
      </c>
      <c r="N8" s="34" t="s">
        <v>5</v>
      </c>
      <c r="O8" s="42" t="s">
        <v>5</v>
      </c>
      <c r="P8" s="34" t="s">
        <v>5</v>
      </c>
      <c r="Q8" s="34" t="s">
        <v>5</v>
      </c>
      <c r="R8" s="34" t="s">
        <v>5</v>
      </c>
      <c r="S8" s="34" t="s">
        <v>5</v>
      </c>
      <c r="T8" s="34" t="s">
        <v>5</v>
      </c>
      <c r="W8" s="2"/>
      <c r="X8" s="2"/>
      <c r="Y8" s="2"/>
      <c r="Z8" s="2"/>
      <c r="AA8" s="2"/>
      <c r="AB8" s="2"/>
    </row>
    <row r="9" spans="2:28" ht="15.75" thickTop="1" x14ac:dyDescent="0.25">
      <c r="B9" s="45" t="s">
        <v>6</v>
      </c>
      <c r="C9" s="30">
        <v>46829</v>
      </c>
      <c r="D9" s="30">
        <v>49329</v>
      </c>
      <c r="E9" s="26">
        <v>49142</v>
      </c>
      <c r="F9" s="26">
        <v>48207</v>
      </c>
      <c r="G9" s="26">
        <v>44038</v>
      </c>
      <c r="H9" s="26">
        <v>44559</v>
      </c>
      <c r="I9" s="50">
        <v>44112.083507338779</v>
      </c>
      <c r="J9" s="50">
        <v>42458.67637345555</v>
      </c>
      <c r="K9" s="50">
        <v>39580.55630933433</v>
      </c>
      <c r="L9" s="50">
        <v>39439.10116875291</v>
      </c>
      <c r="M9" s="51">
        <v>37555.945846426177</v>
      </c>
      <c r="N9" s="51">
        <v>37109</v>
      </c>
      <c r="O9" s="52">
        <v>36526</v>
      </c>
      <c r="P9" s="53">
        <v>34657</v>
      </c>
      <c r="Q9" s="53">
        <v>34432</v>
      </c>
      <c r="R9" s="53">
        <v>34610</v>
      </c>
      <c r="S9" s="53">
        <v>35027</v>
      </c>
      <c r="T9" s="53">
        <v>34629</v>
      </c>
      <c r="W9" s="2"/>
      <c r="X9" s="2"/>
      <c r="Y9" s="2"/>
      <c r="Z9" s="2"/>
      <c r="AA9" s="2"/>
      <c r="AB9" s="2"/>
    </row>
    <row r="10" spans="2:28" x14ac:dyDescent="0.25">
      <c r="B10" s="46" t="s">
        <v>9</v>
      </c>
      <c r="C10" s="31">
        <v>74234</v>
      </c>
      <c r="D10" s="31">
        <v>72561</v>
      </c>
      <c r="E10" s="27">
        <v>78357</v>
      </c>
      <c r="F10" s="27">
        <v>81908</v>
      </c>
      <c r="G10" s="27">
        <v>62366</v>
      </c>
      <c r="H10" s="27">
        <v>58797</v>
      </c>
      <c r="I10" s="54">
        <v>57913.977817050341</v>
      </c>
      <c r="J10" s="54">
        <v>60485.950714774139</v>
      </c>
      <c r="K10" s="54">
        <v>55987.672392830667</v>
      </c>
      <c r="L10" s="54">
        <v>55994.605460242485</v>
      </c>
      <c r="M10" s="55">
        <v>57358.991102276319</v>
      </c>
      <c r="N10" s="55">
        <v>45219</v>
      </c>
      <c r="O10" s="56">
        <v>50012</v>
      </c>
      <c r="P10" s="57">
        <v>55118</v>
      </c>
      <c r="Q10" s="57">
        <v>53808</v>
      </c>
      <c r="R10" s="57">
        <v>48482</v>
      </c>
      <c r="S10" s="57">
        <v>51677</v>
      </c>
      <c r="T10" s="57">
        <v>54510</v>
      </c>
      <c r="W10" s="2"/>
      <c r="X10" s="2"/>
      <c r="Y10" s="2"/>
      <c r="Z10" s="2"/>
      <c r="AA10" s="2"/>
      <c r="AB10" s="2"/>
    </row>
    <row r="11" spans="2:28" x14ac:dyDescent="0.25">
      <c r="B11" s="47" t="s">
        <v>7</v>
      </c>
      <c r="C11" s="32">
        <v>8024</v>
      </c>
      <c r="D11" s="32">
        <v>504</v>
      </c>
      <c r="E11" s="28">
        <v>3697</v>
      </c>
      <c r="F11" s="28">
        <v>2970</v>
      </c>
      <c r="G11" s="28">
        <v>1047</v>
      </c>
      <c r="H11" s="28">
        <v>3093</v>
      </c>
      <c r="I11" s="58">
        <v>3094</v>
      </c>
      <c r="J11" s="58">
        <v>1056.1719200976588</v>
      </c>
      <c r="K11" s="58">
        <v>1936.7726746447795</v>
      </c>
      <c r="L11" s="58">
        <v>0</v>
      </c>
      <c r="M11" s="59">
        <v>0</v>
      </c>
      <c r="N11" s="59">
        <v>0</v>
      </c>
      <c r="O11" s="56">
        <v>0</v>
      </c>
      <c r="P11" s="57">
        <v>311</v>
      </c>
      <c r="Q11" s="57">
        <v>161</v>
      </c>
      <c r="R11" s="57">
        <v>196</v>
      </c>
      <c r="S11" s="57">
        <v>192</v>
      </c>
      <c r="T11" s="57">
        <v>189</v>
      </c>
      <c r="V11" s="1"/>
      <c r="W11" s="2"/>
      <c r="X11" s="2"/>
      <c r="Y11" s="2"/>
      <c r="Z11" s="2"/>
      <c r="AA11" s="2"/>
      <c r="AB11" s="2"/>
    </row>
    <row r="12" spans="2:28" ht="15.75" thickBot="1" x14ac:dyDescent="0.3">
      <c r="B12" s="48" t="s">
        <v>8</v>
      </c>
      <c r="C12" s="33">
        <v>4786</v>
      </c>
      <c r="D12" s="33">
        <v>4033</v>
      </c>
      <c r="E12" s="29">
        <v>4824</v>
      </c>
      <c r="F12" s="29">
        <v>4617</v>
      </c>
      <c r="G12" s="29">
        <v>3671</v>
      </c>
      <c r="H12" s="29">
        <v>2512</v>
      </c>
      <c r="I12" s="60">
        <v>2597.9084974808593</v>
      </c>
      <c r="J12" s="60">
        <v>2637.5777278128212</v>
      </c>
      <c r="K12" s="60">
        <v>2700.4470901311261</v>
      </c>
      <c r="L12" s="60">
        <v>2692.3603181992926</v>
      </c>
      <c r="M12" s="61">
        <v>2128.927803652809</v>
      </c>
      <c r="N12" s="61">
        <v>1847</v>
      </c>
      <c r="O12" s="62">
        <f>(13160*1000000)/5039537</f>
        <v>2611.3510030782591</v>
      </c>
      <c r="P12" s="63">
        <v>2730</v>
      </c>
      <c r="Q12" s="63">
        <v>2695</v>
      </c>
      <c r="R12" s="63">
        <v>2169</v>
      </c>
      <c r="S12" s="63">
        <v>2335</v>
      </c>
      <c r="T12" s="63">
        <v>2557</v>
      </c>
      <c r="W12" s="2"/>
      <c r="X12" s="2"/>
      <c r="Y12" s="2"/>
      <c r="Z12" s="2"/>
      <c r="AA12" s="2"/>
      <c r="AB12" s="2"/>
    </row>
    <row r="13" spans="2:28" ht="15.75" thickBot="1" x14ac:dyDescent="0.3">
      <c r="B13" s="48" t="s">
        <v>12</v>
      </c>
      <c r="C13" s="29">
        <f t="shared" ref="C13:H13" si="0">SUM(C9:C12)</f>
        <v>133873</v>
      </c>
      <c r="D13" s="29">
        <f t="shared" si="0"/>
        <v>126427</v>
      </c>
      <c r="E13" s="29">
        <f t="shared" si="0"/>
        <v>136020</v>
      </c>
      <c r="F13" s="29">
        <f t="shared" si="0"/>
        <v>137702</v>
      </c>
      <c r="G13" s="29">
        <f t="shared" si="0"/>
        <v>111122</v>
      </c>
      <c r="H13" s="29">
        <f t="shared" si="0"/>
        <v>108961</v>
      </c>
      <c r="I13" s="64">
        <v>107717.50312064093</v>
      </c>
      <c r="J13" s="64">
        <v>106638.37673614018</v>
      </c>
      <c r="K13" s="64">
        <v>100205.4484669409</v>
      </c>
      <c r="L13" s="64">
        <v>98126.066947194689</v>
      </c>
      <c r="M13" s="65">
        <v>97043.864752355308</v>
      </c>
      <c r="N13" s="65">
        <v>84175</v>
      </c>
      <c r="O13" s="66">
        <f>SUM(O9:O12)</f>
        <v>89149.351003078264</v>
      </c>
      <c r="P13" s="67">
        <f>SUM(P9:P12)</f>
        <v>92816</v>
      </c>
      <c r="Q13" s="68">
        <f t="shared" ref="Q13:T13" si="1">SUM(Q9:Q12)</f>
        <v>91096</v>
      </c>
      <c r="R13" s="68">
        <f t="shared" si="1"/>
        <v>85457</v>
      </c>
      <c r="S13" s="68">
        <f t="shared" ref="S13" si="2">SUM(S9:S12)</f>
        <v>89231</v>
      </c>
      <c r="T13" s="68">
        <f t="shared" si="1"/>
        <v>91885</v>
      </c>
      <c r="W13" s="2"/>
      <c r="X13" s="2"/>
      <c r="Y13" s="2"/>
      <c r="Z13" s="2"/>
      <c r="AA13" s="2"/>
      <c r="AB13" s="2"/>
    </row>
    <row r="14" spans="2:28" x14ac:dyDescent="0.25">
      <c r="I14" s="20"/>
      <c r="J14" s="20"/>
      <c r="K14" s="20"/>
      <c r="L14" s="6"/>
      <c r="M14" s="6"/>
      <c r="N14" s="6"/>
      <c r="Q14" s="3"/>
      <c r="R14" s="2"/>
      <c r="S14" s="2"/>
      <c r="T14" s="3"/>
      <c r="W14" s="2"/>
      <c r="X14" s="2"/>
      <c r="Y14" s="2"/>
      <c r="Z14" s="2"/>
      <c r="AA14" s="2"/>
      <c r="AB14" s="2"/>
    </row>
    <row r="15" spans="2:28" x14ac:dyDescent="0.25">
      <c r="I15" s="14"/>
      <c r="J15" s="14"/>
      <c r="K15" s="14"/>
      <c r="L15" s="6"/>
      <c r="M15" s="6"/>
      <c r="N15" s="6"/>
      <c r="Q15" s="3"/>
      <c r="R15" s="2"/>
      <c r="S15" s="2"/>
      <c r="T15" s="3"/>
      <c r="W15" s="2"/>
      <c r="X15" s="2"/>
      <c r="Y15" s="2"/>
      <c r="Z15" s="2"/>
      <c r="AA15" s="2"/>
      <c r="AB15" s="2"/>
    </row>
    <row r="16" spans="2:28" x14ac:dyDescent="0.25">
      <c r="I16" s="8"/>
      <c r="J16" s="8"/>
      <c r="K16" s="8"/>
      <c r="L16" s="6"/>
      <c r="M16" s="6"/>
      <c r="N16" s="6"/>
      <c r="Q16" s="3"/>
      <c r="R16" s="3"/>
      <c r="S16" s="3"/>
      <c r="T16" s="3"/>
      <c r="W16" s="2"/>
      <c r="X16" s="2"/>
      <c r="Y16" s="2"/>
      <c r="Z16" s="2"/>
      <c r="AA16" s="2"/>
      <c r="AB16" s="2"/>
    </row>
    <row r="17" spans="7:28" x14ac:dyDescent="0.25">
      <c r="I17" s="6"/>
      <c r="J17" s="6"/>
      <c r="K17" s="6"/>
      <c r="L17" s="6"/>
      <c r="M17" s="16"/>
      <c r="N17" s="16"/>
      <c r="Q17" s="3"/>
      <c r="R17" s="3"/>
      <c r="S17" s="3"/>
      <c r="T17" s="3"/>
      <c r="W17" s="2"/>
      <c r="X17" s="2"/>
      <c r="Y17" s="2"/>
      <c r="Z17" s="2"/>
      <c r="AA17" s="2"/>
      <c r="AB17" s="2"/>
    </row>
    <row r="18" spans="7:28" x14ac:dyDescent="0.25">
      <c r="I18" s="21"/>
      <c r="J18" s="21"/>
      <c r="K18" s="21"/>
      <c r="L18" s="11"/>
      <c r="M18" s="17"/>
      <c r="N18" s="17"/>
      <c r="Q18" s="3"/>
      <c r="R18" s="2"/>
      <c r="S18" s="2"/>
      <c r="T18" s="3"/>
      <c r="W18" s="2"/>
      <c r="X18" s="2"/>
      <c r="Y18" s="2"/>
      <c r="Z18" s="2"/>
      <c r="AA18" s="2"/>
      <c r="AB18" s="2"/>
    </row>
    <row r="19" spans="7:28" x14ac:dyDescent="0.25">
      <c r="I19" s="12"/>
      <c r="J19" s="12"/>
      <c r="K19" s="12"/>
      <c r="L19" s="11"/>
      <c r="M19" s="17"/>
      <c r="N19" s="17"/>
      <c r="Q19" s="3"/>
      <c r="R19" s="2"/>
      <c r="S19" s="2"/>
      <c r="T19" s="3"/>
      <c r="W19" s="2"/>
      <c r="X19" s="2"/>
      <c r="Y19" s="2"/>
      <c r="Z19" s="2"/>
      <c r="AA19" s="2"/>
      <c r="AB19" s="2"/>
    </row>
    <row r="20" spans="7:28" x14ac:dyDescent="0.25">
      <c r="I20" s="10"/>
      <c r="J20" s="10"/>
      <c r="K20" s="10"/>
      <c r="L20" s="11"/>
      <c r="M20" s="17"/>
      <c r="N20" s="17"/>
      <c r="Q20" s="3"/>
      <c r="R20" s="2"/>
      <c r="S20" s="2"/>
      <c r="T20" s="3"/>
      <c r="W20" s="2"/>
      <c r="X20" s="2"/>
      <c r="Y20" s="2"/>
      <c r="Z20" s="2"/>
      <c r="AA20" s="2"/>
      <c r="AB20" s="2"/>
    </row>
    <row r="21" spans="7:28" x14ac:dyDescent="0.25">
      <c r="Q21" s="3"/>
      <c r="R21" s="3"/>
      <c r="S21" s="3"/>
      <c r="T21" s="3"/>
      <c r="W21" s="2"/>
      <c r="X21" s="2"/>
      <c r="Y21" s="2"/>
      <c r="Z21" s="2"/>
      <c r="AA21" s="2"/>
      <c r="AB21" s="2"/>
    </row>
    <row r="22" spans="7:28" x14ac:dyDescent="0.25">
      <c r="I22" s="13"/>
      <c r="J22" s="13"/>
      <c r="K22" s="13"/>
      <c r="L22" s="7"/>
      <c r="M22" s="18"/>
      <c r="N22" s="18"/>
      <c r="Q22" s="3"/>
      <c r="R22" s="2"/>
      <c r="S22" s="2"/>
      <c r="T22" s="3"/>
      <c r="W22" s="2"/>
      <c r="X22" s="2"/>
      <c r="Y22" s="2"/>
      <c r="Z22" s="2"/>
      <c r="AA22" s="2"/>
      <c r="AB22" s="2"/>
    </row>
    <row r="23" spans="7:28" x14ac:dyDescent="0.25">
      <c r="I23" s="24"/>
      <c r="J23" s="24"/>
      <c r="K23" s="24"/>
      <c r="L23" s="24"/>
      <c r="M23" s="24"/>
      <c r="N23" s="24"/>
      <c r="Q23" s="3"/>
      <c r="R23" s="2"/>
      <c r="S23" s="2"/>
      <c r="T23" s="36"/>
      <c r="W23" s="2"/>
      <c r="X23" s="5"/>
      <c r="Y23" s="2"/>
      <c r="Z23" s="2"/>
      <c r="AA23" s="2"/>
      <c r="AB23" s="2"/>
    </row>
    <row r="24" spans="7:28" x14ac:dyDescent="0.25">
      <c r="I24" s="14"/>
      <c r="J24" s="14"/>
      <c r="K24" s="14"/>
      <c r="L24" s="11"/>
      <c r="M24" s="17"/>
      <c r="N24" s="17"/>
      <c r="Q24" s="3"/>
      <c r="R24" s="2"/>
      <c r="S24" s="2"/>
      <c r="T24" s="3"/>
      <c r="W24" s="2"/>
      <c r="X24" s="2"/>
      <c r="Y24" s="2"/>
      <c r="Z24" s="2"/>
      <c r="AA24" s="2"/>
      <c r="AB24" s="2"/>
    </row>
    <row r="25" spans="7:28" x14ac:dyDescent="0.25">
      <c r="I25" s="22"/>
      <c r="J25" s="22"/>
      <c r="K25" s="22"/>
      <c r="L25" s="11"/>
      <c r="M25" s="17"/>
      <c r="N25" s="17"/>
      <c r="Q25" s="3"/>
      <c r="R25" s="37"/>
      <c r="S25" s="37"/>
      <c r="T25" s="3"/>
      <c r="W25" s="2"/>
      <c r="X25" s="2"/>
      <c r="Y25" s="2"/>
      <c r="Z25" s="2"/>
      <c r="AA25" s="2"/>
      <c r="AB25" s="2"/>
    </row>
    <row r="26" spans="7:28" x14ac:dyDescent="0.25">
      <c r="I26" s="6"/>
      <c r="J26" s="6"/>
      <c r="K26" s="6"/>
      <c r="L26" s="11"/>
      <c r="M26" s="17"/>
      <c r="N26" s="17"/>
      <c r="Q26" s="3"/>
      <c r="R26" s="2"/>
      <c r="S26" s="2"/>
      <c r="T26" s="2"/>
      <c r="W26" s="2"/>
      <c r="X26" s="2"/>
      <c r="Y26" s="2"/>
      <c r="Z26" s="2"/>
      <c r="AA26" s="2"/>
      <c r="AB26" s="2"/>
    </row>
    <row r="27" spans="7:28" x14ac:dyDescent="0.25">
      <c r="I27" s="21"/>
      <c r="J27" s="21"/>
      <c r="K27" s="21"/>
      <c r="L27" s="6"/>
      <c r="M27" s="16"/>
      <c r="N27" s="16"/>
      <c r="Q27" s="38"/>
      <c r="R27" s="39"/>
      <c r="S27" s="39"/>
      <c r="T27" s="39"/>
      <c r="U27" s="25"/>
      <c r="W27" s="2"/>
      <c r="X27" s="2"/>
      <c r="Y27" s="2"/>
      <c r="Z27" s="2"/>
      <c r="AA27" s="2"/>
      <c r="AB27" s="2"/>
    </row>
    <row r="28" spans="7:28" x14ac:dyDescent="0.25">
      <c r="I28" s="12"/>
      <c r="J28" s="12"/>
      <c r="K28" s="12"/>
      <c r="L28" s="6"/>
      <c r="M28" s="6"/>
      <c r="N28" s="6"/>
      <c r="Q28" s="3"/>
      <c r="R28" s="2"/>
      <c r="S28" s="2"/>
      <c r="T28" s="2"/>
    </row>
    <row r="29" spans="7:28" x14ac:dyDescent="0.25">
      <c r="I29" s="10"/>
      <c r="J29" s="10"/>
      <c r="K29" s="10"/>
      <c r="L29" s="6"/>
      <c r="M29" s="6"/>
      <c r="N29" s="6"/>
    </row>
    <row r="30" spans="7:28" x14ac:dyDescent="0.25">
      <c r="I30" s="13"/>
      <c r="J30" s="13"/>
      <c r="K30" s="13"/>
      <c r="L30" s="6"/>
      <c r="M30" s="6"/>
      <c r="N30" s="6"/>
    </row>
    <row r="31" spans="7:28" x14ac:dyDescent="0.25">
      <c r="G31" t="s">
        <v>23</v>
      </c>
      <c r="L31" s="13"/>
      <c r="M31" s="13"/>
      <c r="N31" s="13"/>
      <c r="O31" s="6"/>
      <c r="P31" s="6"/>
      <c r="Q31" s="6"/>
      <c r="U31" s="4"/>
    </row>
    <row r="32" spans="7:28" x14ac:dyDescent="0.25">
      <c r="I32" s="19"/>
      <c r="J32" s="19"/>
      <c r="K32" s="19"/>
      <c r="L32" s="6"/>
      <c r="M32" s="6"/>
      <c r="N32" s="6"/>
    </row>
    <row r="33" spans="9:14" x14ac:dyDescent="0.25">
      <c r="I33" s="14"/>
      <c r="J33" s="14"/>
      <c r="K33" s="14"/>
      <c r="L33" s="6"/>
      <c r="M33" s="6"/>
      <c r="N33" s="6"/>
    </row>
    <row r="34" spans="9:14" x14ac:dyDescent="0.25">
      <c r="I34" s="8"/>
      <c r="J34" s="8"/>
      <c r="K34" s="8"/>
      <c r="L34" s="6"/>
      <c r="M34" s="6"/>
      <c r="N34" s="6"/>
    </row>
    <row r="35" spans="9:14" x14ac:dyDescent="0.25">
      <c r="I35" s="6"/>
      <c r="J35" s="6"/>
      <c r="K35" s="6"/>
      <c r="L35" s="6"/>
      <c r="M35" s="6"/>
      <c r="N35" s="6"/>
    </row>
    <row r="36" spans="9:14" x14ac:dyDescent="0.25">
      <c r="I36" s="21"/>
      <c r="J36" s="21"/>
      <c r="K36" s="21"/>
      <c r="L36" s="6"/>
      <c r="M36" s="6"/>
      <c r="N36" s="6"/>
    </row>
    <row r="37" spans="9:14" x14ac:dyDescent="0.25">
      <c r="I37" s="12"/>
      <c r="J37" s="12"/>
      <c r="K37" s="12"/>
      <c r="L37" s="6"/>
      <c r="M37" s="6"/>
      <c r="N37" s="6"/>
    </row>
    <row r="38" spans="9:14" x14ac:dyDescent="0.25">
      <c r="I38" s="10"/>
      <c r="J38" s="10"/>
      <c r="K38" s="10"/>
      <c r="L38" s="6"/>
      <c r="M38" s="6"/>
      <c r="N38" s="6"/>
    </row>
    <row r="40" spans="9:14" x14ac:dyDescent="0.25">
      <c r="I40" s="13"/>
      <c r="J40" s="13"/>
      <c r="K40" s="13"/>
      <c r="L40" s="6"/>
      <c r="M40" s="6"/>
      <c r="N40" s="6"/>
    </row>
    <row r="41" spans="9:14" ht="15.75" x14ac:dyDescent="0.25">
      <c r="I41" s="23"/>
      <c r="J41" s="23"/>
      <c r="K41" s="23"/>
      <c r="L41" s="6"/>
      <c r="M41" s="6"/>
      <c r="N41" s="6"/>
    </row>
    <row r="42" spans="9:14" ht="15.75" x14ac:dyDescent="0.25">
      <c r="I42" s="23"/>
      <c r="J42" s="23"/>
      <c r="K42" s="23"/>
      <c r="L42" s="6"/>
      <c r="M42" s="6"/>
      <c r="N42" s="6"/>
    </row>
    <row r="43" spans="9:14" ht="15.75" x14ac:dyDescent="0.25">
      <c r="I43" s="23"/>
      <c r="J43" s="23"/>
      <c r="K43" s="23"/>
      <c r="L43" s="6"/>
      <c r="M43" s="6"/>
      <c r="N43" s="6"/>
    </row>
    <row r="44" spans="9:14" x14ac:dyDescent="0.25">
      <c r="I44" s="9"/>
      <c r="J44" s="9"/>
      <c r="K44" s="9"/>
      <c r="L44" s="11"/>
      <c r="M44" s="11"/>
      <c r="N44" s="11"/>
    </row>
    <row r="45" spans="9:14" x14ac:dyDescent="0.25">
      <c r="I45" s="21"/>
      <c r="J45" s="21"/>
      <c r="K45" s="21"/>
      <c r="L45" s="6"/>
      <c r="M45" s="6"/>
      <c r="N45" s="6"/>
    </row>
    <row r="46" spans="9:14" x14ac:dyDescent="0.25">
      <c r="I46" s="12"/>
      <c r="J46" s="12"/>
      <c r="K46" s="12"/>
      <c r="L46" s="6"/>
      <c r="M46" s="6"/>
      <c r="N46" s="6"/>
    </row>
    <row r="47" spans="9:14" x14ac:dyDescent="0.25">
      <c r="I47" s="10"/>
      <c r="J47" s="10"/>
      <c r="K47" s="10"/>
      <c r="L47" s="6"/>
      <c r="M47" s="6"/>
      <c r="N47" s="6"/>
    </row>
    <row r="49" spans="9:14" x14ac:dyDescent="0.25">
      <c r="I49" s="13"/>
      <c r="J49" s="13"/>
      <c r="K49" s="13"/>
      <c r="L49" s="6"/>
      <c r="M49" s="6"/>
      <c r="N49" s="6"/>
    </row>
    <row r="50" spans="9:14" x14ac:dyDescent="0.25">
      <c r="I50" s="15"/>
      <c r="J50" s="15"/>
      <c r="K50" s="15"/>
      <c r="L50" s="6"/>
      <c r="M50" s="6"/>
      <c r="N50" s="6"/>
    </row>
    <row r="51" spans="9:14" x14ac:dyDescent="0.25">
      <c r="I51" s="14"/>
      <c r="J51" s="14"/>
      <c r="K51" s="14"/>
      <c r="L51" s="6"/>
      <c r="M51" s="6"/>
      <c r="N51" s="6"/>
    </row>
    <row r="52" spans="9:14" x14ac:dyDescent="0.25">
      <c r="I52" s="22"/>
      <c r="J52" s="22"/>
      <c r="K52" s="22"/>
      <c r="L52" s="6"/>
      <c r="M52" s="6"/>
      <c r="N52" s="6"/>
    </row>
  </sheetData>
  <mergeCells count="1">
    <mergeCell ref="B6:T6"/>
  </mergeCells>
  <pageMargins left="0.2" right="0" top="1.5" bottom="0" header="0.3" footer="0.3"/>
  <pageSetup paperSize="5" scale="9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GVSU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GVSU</dc:creator>
  <cp:lastModifiedBy>Terry Pahl</cp:lastModifiedBy>
  <cp:lastPrinted>2018-09-11T21:36:41Z</cp:lastPrinted>
  <dcterms:created xsi:type="dcterms:W3CDTF">2010-04-14T21:40:54Z</dcterms:created>
  <dcterms:modified xsi:type="dcterms:W3CDTF">2018-09-11T21:37:09Z</dcterms:modified>
</cp:coreProperties>
</file>